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segov-my.sharepoint.com/personal/simon_gant_hse_gov_uk/Documents/Jack Rabbit III/Desert Tortoise FLADIS/Journal paper/Atm Env X submission/Supplementary material/"/>
    </mc:Choice>
  </mc:AlternateContent>
  <xr:revisionPtr revIDLastSave="4" documentId="8_{BE0B7F61-AD39-45BD-9DD6-C32DF44EA919}" xr6:coauthVersionLast="47" xr6:coauthVersionMax="47" xr10:uidLastSave="{732B11A7-8083-4FF6-9974-2DB773BC97A1}"/>
  <bookViews>
    <workbookView xWindow="-120" yWindow="-120" windowWidth="29040" windowHeight="15840" xr2:uid="{6AC9F776-566D-49ED-AC21-BE9D05914142}"/>
  </bookViews>
  <sheets>
    <sheet name="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8" i="2"/>
</calcChain>
</file>

<file path=xl/sharedStrings.xml><?xml version="1.0" encoding="utf-8"?>
<sst xmlns="http://schemas.openxmlformats.org/spreadsheetml/2006/main" count="163" uniqueCount="96">
  <si>
    <t>100m</t>
  </si>
  <si>
    <t>800m</t>
  </si>
  <si>
    <t>20m</t>
  </si>
  <si>
    <t>70m</t>
  </si>
  <si>
    <t>238m</t>
  </si>
  <si>
    <t>ADAM-EU-JRC</t>
  </si>
  <si>
    <t>ALOHA-NSWC</t>
  </si>
  <si>
    <t>AUSTAL-BAM</t>
  </si>
  <si>
    <t>CODE-SAT-DGA</t>
  </si>
  <si>
    <t>-</t>
  </si>
  <si>
    <t>CODE-SAT-EDF</t>
  </si>
  <si>
    <t>BM-SH</t>
  </si>
  <si>
    <t>CRUNCH-EDF</t>
  </si>
  <si>
    <t>DRIFT-GTS</t>
  </si>
  <si>
    <t>DRIFT-HSE</t>
  </si>
  <si>
    <t>EFFECTS-GEXC</t>
  </si>
  <si>
    <t>FDS-INERIS</t>
  </si>
  <si>
    <t>FLACS-GEXC</t>
  </si>
  <si>
    <t>GAUS-SH</t>
  </si>
  <si>
    <t>HPAC-DSTL</t>
  </si>
  <si>
    <t>HPAC-DTRA-SM</t>
  </si>
  <si>
    <t>PHAST-DGA</t>
  </si>
  <si>
    <t>PHAST-DNV</t>
  </si>
  <si>
    <t>PHAST-HSE</t>
  </si>
  <si>
    <t>PHAST-SYN</t>
  </si>
  <si>
    <t>PUMA-FOI</t>
  </si>
  <si>
    <t>VDI-BAM</t>
  </si>
  <si>
    <t>VENTJET-AP</t>
  </si>
  <si>
    <t>Air Products, USA</t>
  </si>
  <si>
    <t>Ventjet</t>
  </si>
  <si>
    <t>BAM, Germany</t>
  </si>
  <si>
    <t>AUSTAL</t>
  </si>
  <si>
    <t>VDI</t>
  </si>
  <si>
    <t>CEREA (EDF/Ecole des Ponts), France</t>
  </si>
  <si>
    <t>Code-Saturne v7.0</t>
  </si>
  <si>
    <t>Crunch v3.1</t>
  </si>
  <si>
    <t>DGA, France</t>
  </si>
  <si>
    <t>PHAST v8.6</t>
  </si>
  <si>
    <t>Code-Saturne v6.0</t>
  </si>
  <si>
    <t>DNV, UK</t>
  </si>
  <si>
    <t>PHAST v8.61</t>
  </si>
  <si>
    <t>DSTL, UK</t>
  </si>
  <si>
    <t xml:space="preserve">HPAC v6.5 </t>
  </si>
  <si>
    <t>DTRA, ABQ, USA</t>
  </si>
  <si>
    <t>HPAC v6.7</t>
  </si>
  <si>
    <t>EM Solutions, Inc., USA</t>
  </si>
  <si>
    <t>ALOHA v5.4.7 Gaussian</t>
  </si>
  <si>
    <t>ALOHA v5.4.7 Integral</t>
  </si>
  <si>
    <t>Equinor, Norway</t>
  </si>
  <si>
    <t>FOI, Sweden</t>
  </si>
  <si>
    <t>PUMA</t>
  </si>
  <si>
    <t>Gexcon, Netherlands</t>
  </si>
  <si>
    <t>EFFECTS v11.4</t>
  </si>
  <si>
    <t>Gexcon, Norway</t>
  </si>
  <si>
    <t xml:space="preserve">FLACS </t>
  </si>
  <si>
    <t>GT Science &amp; Software</t>
  </si>
  <si>
    <t>DRIFT v3.7.19</t>
  </si>
  <si>
    <t>Hanna Consultants, USA</t>
  </si>
  <si>
    <t>Britter &amp; McQuaid WB</t>
  </si>
  <si>
    <t>Gaussian plume model</t>
  </si>
  <si>
    <t>HSE, UK</t>
  </si>
  <si>
    <t>DRIFT v3.7.12</t>
  </si>
  <si>
    <t>PHAST v8.4</t>
  </si>
  <si>
    <t>INERIS, France</t>
  </si>
  <si>
    <t>FDS v6.7</t>
  </si>
  <si>
    <t>JRC, Italy</t>
  </si>
  <si>
    <t>ADAM v3.0</t>
  </si>
  <si>
    <t>NSWC, USA</t>
  </si>
  <si>
    <t>RAILCAR-ALOHA</t>
  </si>
  <si>
    <t>Shell, UK</t>
  </si>
  <si>
    <t>FRED 2022</t>
  </si>
  <si>
    <t>SINTEF, Norway</t>
  </si>
  <si>
    <t>OpenFOAM</t>
  </si>
  <si>
    <t>Syngenta, UK</t>
  </si>
  <si>
    <t>Group</t>
  </si>
  <si>
    <t>Model</t>
  </si>
  <si>
    <t>Identifier*</t>
  </si>
  <si>
    <t>Measured value from the experiments</t>
  </si>
  <si>
    <t>* Identifier is used in the legends in the plots</t>
  </si>
  <si>
    <t>DT1</t>
  </si>
  <si>
    <t>DT2</t>
  </si>
  <si>
    <t>DT4</t>
  </si>
  <si>
    <t>FL9</t>
  </si>
  <si>
    <t>FL16</t>
  </si>
  <si>
    <t>FL24</t>
  </si>
  <si>
    <t>Desert Tortoise</t>
  </si>
  <si>
    <t>FLADIS</t>
  </si>
  <si>
    <t>Predicted and measured arc-max concentrations for the JRIII model inter-comparison exercise on Desert Tortoise and FLADIS</t>
  </si>
  <si>
    <t>#</t>
  </si>
  <si>
    <t>ALOHA-EMS-GAU</t>
  </si>
  <si>
    <t>ALOHA-EMS_DEG</t>
  </si>
  <si>
    <t>PHAST_EQU</t>
  </si>
  <si>
    <t>FRED-SHELL</t>
  </si>
  <si>
    <t>OPENFOAM-SINTEF</t>
  </si>
  <si>
    <t>240m</t>
  </si>
  <si>
    <t>Simon Gant and Rory Hetherington, 6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</si>
</sst>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66FAE-7AD1-4EE3-9518-54406E0B6CE1}">
  <dimension ref="A1:S37"/>
  <sheetViews>
    <sheetView tabSelected="1" workbookViewId="0">
      <selection activeCell="A2" sqref="A2"/>
    </sheetView>
  </sheetViews>
  <sheetFormatPr defaultRowHeight="15" x14ac:dyDescent="0.25"/>
  <cols>
    <col min="1" max="1" width="9.140625" style="1"/>
    <col min="2" max="2" width="21.28515625" customWidth="1"/>
    <col min="3" max="3" width="26.7109375" customWidth="1"/>
    <col min="4" max="4" width="19" customWidth="1"/>
    <col min="5" max="7" width="9.5703125" bestFit="1" customWidth="1"/>
    <col min="8" max="8" width="9.28515625" bestFit="1" customWidth="1"/>
    <col min="9" max="9" width="9.5703125" bestFit="1" customWidth="1"/>
    <col min="10" max="19" width="9.28515625" bestFit="1" customWidth="1"/>
  </cols>
  <sheetData>
    <row r="1" spans="1:19" ht="18.75" x14ac:dyDescent="0.3">
      <c r="A1" s="5" t="s">
        <v>87</v>
      </c>
    </row>
    <row r="2" spans="1:19" x14ac:dyDescent="0.25">
      <c r="A2" s="4" t="s">
        <v>95</v>
      </c>
    </row>
    <row r="3" spans="1:19" x14ac:dyDescent="0.25">
      <c r="A3" s="6"/>
      <c r="B3" s="7"/>
      <c r="C3" s="7"/>
      <c r="D3" s="7"/>
      <c r="E3" s="9" t="s">
        <v>85</v>
      </c>
      <c r="F3" s="9"/>
      <c r="G3" s="9"/>
      <c r="H3" s="9"/>
      <c r="I3" s="9"/>
      <c r="J3" s="9"/>
      <c r="K3" s="9" t="s">
        <v>86</v>
      </c>
      <c r="L3" s="9"/>
      <c r="M3" s="9"/>
      <c r="N3" s="9"/>
      <c r="O3" s="9"/>
      <c r="P3" s="9"/>
      <c r="Q3" s="9"/>
      <c r="R3" s="9"/>
      <c r="S3" s="9"/>
    </row>
    <row r="4" spans="1:19" x14ac:dyDescent="0.25">
      <c r="A4" s="6"/>
      <c r="B4" s="7"/>
      <c r="C4" s="7"/>
      <c r="D4" s="7"/>
      <c r="E4" s="9" t="s">
        <v>79</v>
      </c>
      <c r="F4" s="9"/>
      <c r="G4" s="9" t="s">
        <v>80</v>
      </c>
      <c r="H4" s="9"/>
      <c r="I4" s="9" t="s">
        <v>81</v>
      </c>
      <c r="J4" s="9"/>
      <c r="K4" s="9" t="s">
        <v>82</v>
      </c>
      <c r="L4" s="9"/>
      <c r="M4" s="9"/>
      <c r="N4" s="9" t="s">
        <v>83</v>
      </c>
      <c r="O4" s="9"/>
      <c r="P4" s="9"/>
      <c r="Q4" s="9" t="s">
        <v>84</v>
      </c>
      <c r="R4" s="9"/>
      <c r="S4" s="9"/>
    </row>
    <row r="5" spans="1:19" x14ac:dyDescent="0.25">
      <c r="A5" s="6" t="s">
        <v>88</v>
      </c>
      <c r="B5" s="7" t="s">
        <v>74</v>
      </c>
      <c r="C5" s="7" t="s">
        <v>75</v>
      </c>
      <c r="D5" s="7" t="s">
        <v>76</v>
      </c>
      <c r="E5" s="7" t="s">
        <v>0</v>
      </c>
      <c r="F5" s="7" t="s">
        <v>1</v>
      </c>
      <c r="G5" s="7" t="s">
        <v>0</v>
      </c>
      <c r="H5" s="7" t="s">
        <v>1</v>
      </c>
      <c r="I5" s="7" t="s">
        <v>0</v>
      </c>
      <c r="J5" s="7" t="s">
        <v>1</v>
      </c>
      <c r="K5" s="7" t="s">
        <v>2</v>
      </c>
      <c r="L5" s="7" t="s">
        <v>3</v>
      </c>
      <c r="M5" s="7" t="s">
        <v>4</v>
      </c>
      <c r="N5" s="7" t="s">
        <v>2</v>
      </c>
      <c r="O5" s="7" t="s">
        <v>3</v>
      </c>
      <c r="P5" s="7" t="s">
        <v>94</v>
      </c>
      <c r="Q5" s="7" t="s">
        <v>2</v>
      </c>
      <c r="R5" s="7" t="s">
        <v>3</v>
      </c>
      <c r="S5" s="7" t="s">
        <v>4</v>
      </c>
    </row>
    <row r="7" spans="1:19" x14ac:dyDescent="0.25">
      <c r="A7" s="1">
        <v>1</v>
      </c>
      <c r="B7" t="s">
        <v>28</v>
      </c>
      <c r="C7" t="s">
        <v>29</v>
      </c>
      <c r="D7" t="s">
        <v>27</v>
      </c>
      <c r="E7" s="8">
        <v>96962</v>
      </c>
      <c r="F7" s="8">
        <v>5865</v>
      </c>
      <c r="G7" s="8">
        <v>122778</v>
      </c>
      <c r="H7" s="8">
        <v>9952</v>
      </c>
      <c r="I7" s="8">
        <v>118191</v>
      </c>
      <c r="J7" s="8">
        <v>10257</v>
      </c>
      <c r="K7" s="8">
        <v>12476</v>
      </c>
      <c r="L7" s="8">
        <v>1657</v>
      </c>
      <c r="M7" s="8">
        <v>189</v>
      </c>
      <c r="N7" s="8">
        <v>8224</v>
      </c>
      <c r="O7" s="8">
        <v>1030</v>
      </c>
      <c r="P7" s="8">
        <v>116</v>
      </c>
      <c r="Q7" s="8">
        <v>15918</v>
      </c>
      <c r="R7" s="8">
        <v>2092</v>
      </c>
      <c r="S7" s="8">
        <v>238</v>
      </c>
    </row>
    <row r="8" spans="1:19" x14ac:dyDescent="0.25">
      <c r="A8" s="1">
        <f>1+A7</f>
        <v>2</v>
      </c>
      <c r="B8" s="11" t="s">
        <v>30</v>
      </c>
      <c r="C8" t="s">
        <v>31</v>
      </c>
      <c r="D8" t="s">
        <v>7</v>
      </c>
      <c r="E8" s="8">
        <v>104000</v>
      </c>
      <c r="F8" s="8">
        <v>6886</v>
      </c>
      <c r="G8" s="8">
        <v>586000</v>
      </c>
      <c r="H8" s="8">
        <v>28600</v>
      </c>
      <c r="I8" s="8">
        <v>234000</v>
      </c>
      <c r="J8" s="8">
        <v>18100</v>
      </c>
      <c r="K8" s="8">
        <v>22600</v>
      </c>
      <c r="L8" s="8">
        <v>7600</v>
      </c>
      <c r="M8" s="8">
        <v>667</v>
      </c>
      <c r="N8" s="8">
        <v>31300</v>
      </c>
      <c r="O8" s="8">
        <v>9470</v>
      </c>
      <c r="P8" s="8">
        <v>608</v>
      </c>
      <c r="Q8" s="8">
        <v>36800</v>
      </c>
      <c r="R8" s="8">
        <v>11700</v>
      </c>
      <c r="S8" s="8">
        <v>988</v>
      </c>
    </row>
    <row r="9" spans="1:19" x14ac:dyDescent="0.25">
      <c r="A9" s="1">
        <f t="shared" ref="A9:A33" si="0">1+A8</f>
        <v>3</v>
      </c>
      <c r="B9" s="11"/>
      <c r="C9" t="s">
        <v>32</v>
      </c>
      <c r="D9" t="s">
        <v>26</v>
      </c>
      <c r="E9" s="8">
        <v>264000</v>
      </c>
      <c r="F9" s="8">
        <v>11100</v>
      </c>
      <c r="G9" s="8">
        <v>400000</v>
      </c>
      <c r="H9" s="8">
        <v>20700</v>
      </c>
      <c r="I9" s="8">
        <v>470000</v>
      </c>
      <c r="J9" s="8">
        <v>24200</v>
      </c>
      <c r="K9" s="8">
        <v>94800</v>
      </c>
      <c r="L9" s="8">
        <v>33300</v>
      </c>
      <c r="M9" s="8">
        <v>1309</v>
      </c>
      <c r="N9" s="8">
        <v>88900</v>
      </c>
      <c r="O9" s="8">
        <v>26500</v>
      </c>
      <c r="P9" s="8">
        <v>629</v>
      </c>
      <c r="Q9" s="8">
        <v>96700</v>
      </c>
      <c r="R9" s="8">
        <v>36000</v>
      </c>
      <c r="S9" s="8">
        <v>2030</v>
      </c>
    </row>
    <row r="10" spans="1:19" x14ac:dyDescent="0.25">
      <c r="A10" s="1">
        <f t="shared" si="0"/>
        <v>4</v>
      </c>
      <c r="B10" s="10" t="s">
        <v>33</v>
      </c>
      <c r="C10" t="s">
        <v>34</v>
      </c>
      <c r="D10" t="s">
        <v>10</v>
      </c>
      <c r="E10" s="8" t="s">
        <v>9</v>
      </c>
      <c r="F10" s="8" t="s">
        <v>9</v>
      </c>
      <c r="G10" s="8" t="s">
        <v>9</v>
      </c>
      <c r="H10" s="8" t="s">
        <v>9</v>
      </c>
      <c r="I10" s="8" t="s">
        <v>9</v>
      </c>
      <c r="J10" s="8" t="s">
        <v>9</v>
      </c>
      <c r="K10" s="8" t="s">
        <v>9</v>
      </c>
      <c r="L10" s="8" t="s">
        <v>9</v>
      </c>
      <c r="M10" s="8" t="s">
        <v>9</v>
      </c>
      <c r="N10" s="8">
        <v>18765</v>
      </c>
      <c r="O10" s="8">
        <v>1433</v>
      </c>
      <c r="P10" s="8">
        <v>188</v>
      </c>
      <c r="Q10" s="8" t="s">
        <v>9</v>
      </c>
      <c r="R10" s="8" t="s">
        <v>9</v>
      </c>
      <c r="S10" s="8" t="s">
        <v>9</v>
      </c>
    </row>
    <row r="11" spans="1:19" x14ac:dyDescent="0.25">
      <c r="A11" s="1">
        <f t="shared" si="0"/>
        <v>5</v>
      </c>
      <c r="B11" s="10"/>
      <c r="C11" t="s">
        <v>35</v>
      </c>
      <c r="D11" t="s">
        <v>12</v>
      </c>
      <c r="E11" s="8">
        <v>107680</v>
      </c>
      <c r="F11" s="8">
        <v>17672</v>
      </c>
      <c r="G11" s="8">
        <v>112747</v>
      </c>
      <c r="H11" s="8">
        <v>28378</v>
      </c>
      <c r="I11" s="8">
        <v>100798</v>
      </c>
      <c r="J11" s="8">
        <v>30313</v>
      </c>
      <c r="K11" s="8" t="s">
        <v>9</v>
      </c>
      <c r="L11" s="8" t="s">
        <v>9</v>
      </c>
      <c r="M11" s="8" t="s">
        <v>9</v>
      </c>
      <c r="N11" s="8" t="s">
        <v>9</v>
      </c>
      <c r="O11" s="8" t="s">
        <v>9</v>
      </c>
      <c r="P11" s="8" t="s">
        <v>9</v>
      </c>
      <c r="Q11" s="8" t="s">
        <v>9</v>
      </c>
      <c r="R11" s="8" t="s">
        <v>9</v>
      </c>
      <c r="S11" s="8" t="s">
        <v>9</v>
      </c>
    </row>
    <row r="12" spans="1:19" x14ac:dyDescent="0.25">
      <c r="A12" s="1">
        <f t="shared" si="0"/>
        <v>6</v>
      </c>
      <c r="B12" s="11" t="s">
        <v>36</v>
      </c>
      <c r="C12" t="s">
        <v>37</v>
      </c>
      <c r="D12" t="s">
        <v>21</v>
      </c>
      <c r="E12" s="8">
        <v>46096</v>
      </c>
      <c r="F12" s="8">
        <v>9419</v>
      </c>
      <c r="G12" s="8">
        <v>85734</v>
      </c>
      <c r="H12" s="8">
        <v>11740</v>
      </c>
      <c r="I12" s="8">
        <v>51786</v>
      </c>
      <c r="J12" s="8">
        <v>9898</v>
      </c>
      <c r="K12" s="8">
        <v>4256</v>
      </c>
      <c r="L12" s="8">
        <v>2766</v>
      </c>
      <c r="M12" s="8">
        <v>311</v>
      </c>
      <c r="N12" s="8">
        <v>6069</v>
      </c>
      <c r="O12" s="8">
        <v>2287</v>
      </c>
      <c r="P12" s="8">
        <v>180</v>
      </c>
      <c r="Q12" s="8">
        <v>4967</v>
      </c>
      <c r="R12" s="8">
        <v>3158</v>
      </c>
      <c r="S12" s="8">
        <v>648</v>
      </c>
    </row>
    <row r="13" spans="1:19" x14ac:dyDescent="0.25">
      <c r="A13" s="1">
        <f t="shared" si="0"/>
        <v>7</v>
      </c>
      <c r="B13" s="11"/>
      <c r="C13" t="s">
        <v>38</v>
      </c>
      <c r="D13" t="s">
        <v>8</v>
      </c>
      <c r="E13" s="8" t="s">
        <v>9</v>
      </c>
      <c r="F13" s="8" t="s">
        <v>9</v>
      </c>
      <c r="G13" s="8" t="s">
        <v>9</v>
      </c>
      <c r="H13" s="8" t="s">
        <v>9</v>
      </c>
      <c r="I13" s="8" t="s">
        <v>9</v>
      </c>
      <c r="J13" s="8" t="s">
        <v>9</v>
      </c>
      <c r="K13" s="8">
        <v>14989</v>
      </c>
      <c r="L13" s="8">
        <v>2125</v>
      </c>
      <c r="M13" s="8">
        <v>138</v>
      </c>
      <c r="N13" s="8">
        <v>21800</v>
      </c>
      <c r="O13" s="8">
        <v>2034</v>
      </c>
      <c r="P13" s="8">
        <v>294</v>
      </c>
      <c r="Q13" s="8">
        <v>30558</v>
      </c>
      <c r="R13" s="8">
        <v>3691</v>
      </c>
      <c r="S13" s="8">
        <v>405</v>
      </c>
    </row>
    <row r="14" spans="1:19" x14ac:dyDescent="0.25">
      <c r="A14" s="1">
        <f t="shared" si="0"/>
        <v>8</v>
      </c>
      <c r="B14" t="s">
        <v>39</v>
      </c>
      <c r="C14" t="s">
        <v>40</v>
      </c>
      <c r="D14" t="s">
        <v>22</v>
      </c>
      <c r="E14" s="8">
        <v>80899</v>
      </c>
      <c r="F14" s="8">
        <v>4654</v>
      </c>
      <c r="G14" s="8">
        <v>96505</v>
      </c>
      <c r="H14" s="8">
        <v>7501</v>
      </c>
      <c r="I14" s="8">
        <v>98310</v>
      </c>
      <c r="J14" s="8">
        <v>12113</v>
      </c>
      <c r="K14" s="8">
        <v>11592</v>
      </c>
      <c r="L14" s="8">
        <v>1541</v>
      </c>
      <c r="M14" s="8">
        <v>161</v>
      </c>
      <c r="N14" s="8">
        <v>12916</v>
      </c>
      <c r="O14" s="8">
        <v>2917</v>
      </c>
      <c r="P14" s="8">
        <v>372</v>
      </c>
      <c r="Q14" s="8">
        <v>14947</v>
      </c>
      <c r="R14" s="8">
        <v>3186</v>
      </c>
      <c r="S14" s="8">
        <v>155</v>
      </c>
    </row>
    <row r="15" spans="1:19" x14ac:dyDescent="0.25">
      <c r="A15" s="1">
        <f t="shared" si="0"/>
        <v>9</v>
      </c>
      <c r="B15" t="s">
        <v>41</v>
      </c>
      <c r="C15" t="s">
        <v>42</v>
      </c>
      <c r="D15" t="s">
        <v>19</v>
      </c>
      <c r="E15" s="8">
        <v>95614</v>
      </c>
      <c r="F15" s="8">
        <v>2657</v>
      </c>
      <c r="G15" s="8">
        <v>104598</v>
      </c>
      <c r="H15" s="8">
        <v>5186</v>
      </c>
      <c r="I15" s="8">
        <v>159609</v>
      </c>
      <c r="J15" s="8">
        <v>7915</v>
      </c>
      <c r="K15" s="8">
        <v>6622</v>
      </c>
      <c r="L15" s="8">
        <v>851</v>
      </c>
      <c r="M15" s="8">
        <v>129</v>
      </c>
      <c r="N15" s="8">
        <v>6498</v>
      </c>
      <c r="O15" s="8">
        <v>890</v>
      </c>
      <c r="P15" s="8">
        <v>98</v>
      </c>
      <c r="Q15" s="8">
        <v>5463</v>
      </c>
      <c r="R15" s="8">
        <v>642</v>
      </c>
      <c r="S15" s="8">
        <v>87</v>
      </c>
    </row>
    <row r="16" spans="1:19" x14ac:dyDescent="0.25">
      <c r="A16" s="1">
        <f t="shared" si="0"/>
        <v>10</v>
      </c>
      <c r="B16" t="s">
        <v>43</v>
      </c>
      <c r="C16" t="s">
        <v>44</v>
      </c>
      <c r="D16" t="s">
        <v>20</v>
      </c>
      <c r="E16" s="8">
        <v>53559</v>
      </c>
      <c r="F16" s="8">
        <v>3700</v>
      </c>
      <c r="G16" s="8">
        <v>504253</v>
      </c>
      <c r="H16" s="8">
        <v>6399</v>
      </c>
      <c r="I16" s="8">
        <v>495409</v>
      </c>
      <c r="J16" s="8">
        <v>6358</v>
      </c>
      <c r="K16" s="8">
        <v>458</v>
      </c>
      <c r="L16" s="8">
        <v>194</v>
      </c>
      <c r="M16" s="8">
        <v>35</v>
      </c>
      <c r="N16" s="8">
        <v>300</v>
      </c>
      <c r="O16" s="8">
        <v>132</v>
      </c>
      <c r="P16" s="8">
        <v>26</v>
      </c>
      <c r="Q16" s="8">
        <v>590</v>
      </c>
      <c r="R16" s="8">
        <v>118</v>
      </c>
      <c r="S16" s="8">
        <v>18</v>
      </c>
    </row>
    <row r="17" spans="1:19" x14ac:dyDescent="0.25">
      <c r="A17" s="1">
        <f t="shared" si="0"/>
        <v>11</v>
      </c>
      <c r="B17" s="10" t="s">
        <v>45</v>
      </c>
      <c r="C17" t="s">
        <v>46</v>
      </c>
      <c r="D17" t="s">
        <v>89</v>
      </c>
      <c r="E17" s="8">
        <v>106000</v>
      </c>
      <c r="F17" s="8">
        <v>2360</v>
      </c>
      <c r="G17" s="8">
        <v>200000</v>
      </c>
      <c r="H17" s="8">
        <v>4470</v>
      </c>
      <c r="I17" s="8">
        <v>237000</v>
      </c>
      <c r="J17" s="8">
        <v>5300</v>
      </c>
      <c r="K17" s="8">
        <v>8650</v>
      </c>
      <c r="L17" s="8">
        <v>1530</v>
      </c>
      <c r="M17" s="8">
        <v>157</v>
      </c>
      <c r="N17" s="8">
        <v>8200</v>
      </c>
      <c r="O17" s="8">
        <v>1450</v>
      </c>
      <c r="P17" s="8">
        <v>149</v>
      </c>
      <c r="Q17" s="8">
        <v>9380</v>
      </c>
      <c r="R17" s="8">
        <v>1160</v>
      </c>
      <c r="S17" s="8">
        <v>106</v>
      </c>
    </row>
    <row r="18" spans="1:19" x14ac:dyDescent="0.25">
      <c r="A18" s="1">
        <f t="shared" si="0"/>
        <v>12</v>
      </c>
      <c r="B18" s="10"/>
      <c r="C18" t="s">
        <v>47</v>
      </c>
      <c r="D18" t="s">
        <v>90</v>
      </c>
      <c r="E18" s="8">
        <v>169000</v>
      </c>
      <c r="F18" s="8">
        <v>6190</v>
      </c>
      <c r="G18" s="8">
        <v>276000</v>
      </c>
      <c r="H18" s="8">
        <v>10100</v>
      </c>
      <c r="I18" s="8">
        <v>328000</v>
      </c>
      <c r="J18" s="8">
        <v>11700</v>
      </c>
      <c r="K18" s="8">
        <v>28900</v>
      </c>
      <c r="L18" s="8">
        <v>3580</v>
      </c>
      <c r="M18" s="8">
        <v>372</v>
      </c>
      <c r="N18" s="8">
        <v>21400</v>
      </c>
      <c r="O18" s="8">
        <v>2610</v>
      </c>
      <c r="P18" s="8">
        <v>313</v>
      </c>
      <c r="Q18" s="8">
        <v>27900</v>
      </c>
      <c r="R18" s="8">
        <v>3200</v>
      </c>
      <c r="S18" s="8">
        <v>315</v>
      </c>
    </row>
    <row r="19" spans="1:19" x14ac:dyDescent="0.25">
      <c r="A19" s="1">
        <f t="shared" si="0"/>
        <v>13</v>
      </c>
      <c r="B19" t="s">
        <v>48</v>
      </c>
      <c r="C19" t="s">
        <v>37</v>
      </c>
      <c r="D19" t="s">
        <v>91</v>
      </c>
      <c r="E19" s="8">
        <v>75436.118994462231</v>
      </c>
      <c r="F19" s="8">
        <v>7814.671289855949</v>
      </c>
      <c r="G19" s="8">
        <v>88937.614069171017</v>
      </c>
      <c r="H19" s="8">
        <v>88937.614069171017</v>
      </c>
      <c r="I19" s="8">
        <v>83526.381672389864</v>
      </c>
      <c r="J19" s="8">
        <v>10854.79400063313</v>
      </c>
      <c r="K19" s="8" t="s">
        <v>9</v>
      </c>
      <c r="L19" s="8" t="s">
        <v>9</v>
      </c>
      <c r="M19" s="8" t="s">
        <v>9</v>
      </c>
      <c r="N19" s="8" t="s">
        <v>9</v>
      </c>
      <c r="O19" s="8" t="s">
        <v>9</v>
      </c>
      <c r="P19" s="8" t="s">
        <v>9</v>
      </c>
      <c r="Q19" s="8" t="s">
        <v>9</v>
      </c>
      <c r="R19" s="8" t="s">
        <v>9</v>
      </c>
      <c r="S19" s="8" t="s">
        <v>9</v>
      </c>
    </row>
    <row r="20" spans="1:19" x14ac:dyDescent="0.25">
      <c r="A20" s="1">
        <f t="shared" si="0"/>
        <v>14</v>
      </c>
      <c r="B20" t="s">
        <v>49</v>
      </c>
      <c r="C20" t="s">
        <v>50</v>
      </c>
      <c r="D20" t="s">
        <v>25</v>
      </c>
      <c r="E20" s="8">
        <v>88366</v>
      </c>
      <c r="F20" s="8">
        <v>4147</v>
      </c>
      <c r="G20" s="8">
        <v>122102</v>
      </c>
      <c r="H20" s="8">
        <v>8386</v>
      </c>
      <c r="I20" s="8">
        <v>239535</v>
      </c>
      <c r="J20" s="8">
        <v>16667</v>
      </c>
      <c r="K20" s="8">
        <v>19252</v>
      </c>
      <c r="L20" s="8">
        <v>1290</v>
      </c>
      <c r="M20" s="8">
        <v>106</v>
      </c>
      <c r="N20" s="8">
        <v>12378</v>
      </c>
      <c r="O20" s="8">
        <v>898</v>
      </c>
      <c r="P20" s="8">
        <v>76</v>
      </c>
      <c r="Q20" s="8">
        <v>17121</v>
      </c>
      <c r="R20" s="8">
        <v>707</v>
      </c>
      <c r="S20" s="8">
        <v>54</v>
      </c>
    </row>
    <row r="21" spans="1:19" x14ac:dyDescent="0.25">
      <c r="A21" s="1">
        <f t="shared" si="0"/>
        <v>15</v>
      </c>
      <c r="B21" t="s">
        <v>51</v>
      </c>
      <c r="C21" t="s">
        <v>52</v>
      </c>
      <c r="D21" t="s">
        <v>15</v>
      </c>
      <c r="E21" s="8">
        <v>126894</v>
      </c>
      <c r="F21" s="8">
        <v>5746</v>
      </c>
      <c r="G21" s="8">
        <v>165882</v>
      </c>
      <c r="H21" s="8">
        <v>9398</v>
      </c>
      <c r="I21" s="8">
        <v>152307</v>
      </c>
      <c r="J21" s="8">
        <v>11193</v>
      </c>
      <c r="K21" s="8">
        <v>16658</v>
      </c>
      <c r="L21" s="8">
        <v>1680</v>
      </c>
      <c r="M21" s="8">
        <v>162</v>
      </c>
      <c r="N21" s="8">
        <v>16868</v>
      </c>
      <c r="O21" s="8">
        <v>1566</v>
      </c>
      <c r="P21" s="8">
        <v>165</v>
      </c>
      <c r="Q21" s="8">
        <v>20835</v>
      </c>
      <c r="R21" s="8">
        <v>1530</v>
      </c>
      <c r="S21" s="8">
        <v>143</v>
      </c>
    </row>
    <row r="22" spans="1:19" x14ac:dyDescent="0.25">
      <c r="A22" s="1">
        <f t="shared" si="0"/>
        <v>16</v>
      </c>
      <c r="B22" t="s">
        <v>53</v>
      </c>
      <c r="C22" t="s">
        <v>54</v>
      </c>
      <c r="D22" t="s">
        <v>17</v>
      </c>
      <c r="E22" s="8">
        <v>118013</v>
      </c>
      <c r="F22" s="8">
        <v>3584</v>
      </c>
      <c r="G22" s="8">
        <v>125254</v>
      </c>
      <c r="H22" s="8">
        <v>5011</v>
      </c>
      <c r="I22" s="8">
        <v>137370</v>
      </c>
      <c r="J22" s="8">
        <v>11323</v>
      </c>
      <c r="K22" s="8">
        <v>19499</v>
      </c>
      <c r="L22" s="8">
        <v>1722</v>
      </c>
      <c r="M22" s="8">
        <v>155</v>
      </c>
      <c r="N22" s="8">
        <v>14470</v>
      </c>
      <c r="O22" s="8">
        <v>1453</v>
      </c>
      <c r="P22" s="8">
        <v>126</v>
      </c>
      <c r="Q22" s="8">
        <v>21359</v>
      </c>
      <c r="R22" s="8">
        <v>2695</v>
      </c>
      <c r="S22" s="8">
        <v>240</v>
      </c>
    </row>
    <row r="23" spans="1:19" x14ac:dyDescent="0.25">
      <c r="A23" s="1">
        <f t="shared" si="0"/>
        <v>17</v>
      </c>
      <c r="B23" t="s">
        <v>55</v>
      </c>
      <c r="C23" t="s">
        <v>56</v>
      </c>
      <c r="D23" t="s">
        <v>13</v>
      </c>
      <c r="E23" s="8">
        <v>155947</v>
      </c>
      <c r="F23" s="8">
        <v>11319</v>
      </c>
      <c r="G23" s="8">
        <v>174294</v>
      </c>
      <c r="H23" s="8">
        <v>22120</v>
      </c>
      <c r="I23" s="8">
        <v>152100</v>
      </c>
      <c r="J23" s="8">
        <v>25615</v>
      </c>
      <c r="K23" s="8">
        <v>11187</v>
      </c>
      <c r="L23" s="8">
        <v>1443</v>
      </c>
      <c r="M23" s="8">
        <v>199</v>
      </c>
      <c r="N23" s="8">
        <v>7579</v>
      </c>
      <c r="O23" s="8">
        <v>894</v>
      </c>
      <c r="P23" s="8">
        <v>115</v>
      </c>
      <c r="Q23" s="8">
        <v>12195</v>
      </c>
      <c r="R23" s="8">
        <v>1028</v>
      </c>
      <c r="S23" s="8">
        <v>109</v>
      </c>
    </row>
    <row r="24" spans="1:19" x14ac:dyDescent="0.25">
      <c r="A24" s="1">
        <f t="shared" si="0"/>
        <v>18</v>
      </c>
      <c r="B24" s="10" t="s">
        <v>57</v>
      </c>
      <c r="C24" t="s">
        <v>58</v>
      </c>
      <c r="D24" t="s">
        <v>11</v>
      </c>
      <c r="E24" s="8">
        <v>82865</v>
      </c>
      <c r="F24" s="8">
        <v>5877</v>
      </c>
      <c r="G24" s="8">
        <v>90638</v>
      </c>
      <c r="H24" s="8">
        <v>8859</v>
      </c>
      <c r="I24" s="8">
        <v>93336</v>
      </c>
      <c r="J24" s="8">
        <v>9749</v>
      </c>
      <c r="K24" s="8" t="s">
        <v>9</v>
      </c>
      <c r="L24" s="8" t="s">
        <v>9</v>
      </c>
      <c r="M24" s="8" t="s">
        <v>9</v>
      </c>
      <c r="N24" s="8" t="s">
        <v>9</v>
      </c>
      <c r="O24" s="8" t="s">
        <v>9</v>
      </c>
      <c r="P24" s="8" t="s">
        <v>9</v>
      </c>
      <c r="Q24" s="8" t="s">
        <v>9</v>
      </c>
      <c r="R24" s="8" t="s">
        <v>9</v>
      </c>
      <c r="S24" s="8" t="s">
        <v>9</v>
      </c>
    </row>
    <row r="25" spans="1:19" x14ac:dyDescent="0.25">
      <c r="A25" s="1">
        <f t="shared" si="0"/>
        <v>19</v>
      </c>
      <c r="B25" s="10"/>
      <c r="C25" t="s">
        <v>59</v>
      </c>
      <c r="D25" t="s">
        <v>18</v>
      </c>
      <c r="E25" s="8" t="s">
        <v>9</v>
      </c>
      <c r="F25" s="8" t="s">
        <v>9</v>
      </c>
      <c r="G25" s="8" t="s">
        <v>9</v>
      </c>
      <c r="H25" s="8" t="s">
        <v>9</v>
      </c>
      <c r="I25" s="8" t="s">
        <v>9</v>
      </c>
      <c r="J25" s="8" t="s">
        <v>9</v>
      </c>
      <c r="K25" s="8">
        <v>11668</v>
      </c>
      <c r="L25" s="8">
        <v>915</v>
      </c>
      <c r="M25" s="8">
        <v>85</v>
      </c>
      <c r="N25" s="8">
        <v>9895</v>
      </c>
      <c r="O25" s="8">
        <v>833</v>
      </c>
      <c r="P25" s="8">
        <v>79</v>
      </c>
      <c r="Q25" s="8">
        <v>16169</v>
      </c>
      <c r="R25" s="8">
        <v>1305</v>
      </c>
      <c r="S25" s="8">
        <v>122</v>
      </c>
    </row>
    <row r="26" spans="1:19" x14ac:dyDescent="0.25">
      <c r="A26" s="1">
        <f t="shared" si="0"/>
        <v>20</v>
      </c>
      <c r="B26" s="11" t="s">
        <v>60</v>
      </c>
      <c r="C26" t="s">
        <v>61</v>
      </c>
      <c r="D26" t="s">
        <v>14</v>
      </c>
      <c r="E26" s="8">
        <v>142405</v>
      </c>
      <c r="F26" s="8">
        <v>9534</v>
      </c>
      <c r="G26" s="8">
        <v>156941</v>
      </c>
      <c r="H26" s="8">
        <v>18926</v>
      </c>
      <c r="I26" s="8">
        <v>141061</v>
      </c>
      <c r="J26" s="8">
        <v>21770</v>
      </c>
      <c r="K26" s="8">
        <v>11912</v>
      </c>
      <c r="L26" s="8">
        <v>1508</v>
      </c>
      <c r="M26" s="8">
        <v>202</v>
      </c>
      <c r="N26" s="8">
        <v>8104</v>
      </c>
      <c r="O26" s="8">
        <v>938</v>
      </c>
      <c r="P26" s="8">
        <v>117</v>
      </c>
      <c r="Q26" s="8">
        <v>12689</v>
      </c>
      <c r="R26" s="8">
        <v>983</v>
      </c>
      <c r="S26" s="8">
        <v>111</v>
      </c>
    </row>
    <row r="27" spans="1:19" x14ac:dyDescent="0.25">
      <c r="A27" s="1">
        <f t="shared" si="0"/>
        <v>21</v>
      </c>
      <c r="B27" s="11"/>
      <c r="C27" t="s">
        <v>62</v>
      </c>
      <c r="D27" t="s">
        <v>23</v>
      </c>
      <c r="E27" s="8">
        <v>75588</v>
      </c>
      <c r="F27" s="8">
        <v>8007</v>
      </c>
      <c r="G27" s="8">
        <v>91726</v>
      </c>
      <c r="H27" s="8">
        <v>12332</v>
      </c>
      <c r="I27" s="8">
        <v>85144</v>
      </c>
      <c r="J27" s="8">
        <v>11056</v>
      </c>
      <c r="K27" s="8">
        <v>4268</v>
      </c>
      <c r="L27" s="8">
        <v>2765</v>
      </c>
      <c r="M27" s="8">
        <v>437</v>
      </c>
      <c r="N27" s="8">
        <v>5327</v>
      </c>
      <c r="O27" s="8">
        <v>2652</v>
      </c>
      <c r="P27" s="8">
        <v>196</v>
      </c>
      <c r="Q27" s="8">
        <v>4959</v>
      </c>
      <c r="R27" s="8">
        <v>3108</v>
      </c>
      <c r="S27" s="8">
        <v>653</v>
      </c>
    </row>
    <row r="28" spans="1:19" x14ac:dyDescent="0.25">
      <c r="A28" s="1">
        <f t="shared" si="0"/>
        <v>22</v>
      </c>
      <c r="B28" t="s">
        <v>63</v>
      </c>
      <c r="C28" t="s">
        <v>64</v>
      </c>
      <c r="D28" t="s">
        <v>16</v>
      </c>
      <c r="E28" s="8" t="s">
        <v>9</v>
      </c>
      <c r="F28" s="8" t="s">
        <v>9</v>
      </c>
      <c r="G28" s="8" t="s">
        <v>9</v>
      </c>
      <c r="H28" s="8" t="s">
        <v>9</v>
      </c>
      <c r="I28" s="8" t="s">
        <v>9</v>
      </c>
      <c r="J28" s="8" t="s">
        <v>9</v>
      </c>
      <c r="K28" s="8">
        <v>13144</v>
      </c>
      <c r="L28" s="8">
        <v>1486</v>
      </c>
      <c r="M28" s="8">
        <v>171</v>
      </c>
      <c r="N28" s="8">
        <v>11207</v>
      </c>
      <c r="O28" s="8">
        <v>1506</v>
      </c>
      <c r="P28" s="8">
        <v>172</v>
      </c>
      <c r="Q28" s="8">
        <v>20700</v>
      </c>
      <c r="R28" s="8">
        <v>2650</v>
      </c>
      <c r="S28" s="8">
        <v>301</v>
      </c>
    </row>
    <row r="29" spans="1:19" x14ac:dyDescent="0.25">
      <c r="A29" s="1">
        <f t="shared" si="0"/>
        <v>23</v>
      </c>
      <c r="B29" t="s">
        <v>65</v>
      </c>
      <c r="C29" t="s">
        <v>66</v>
      </c>
      <c r="D29" t="s">
        <v>5</v>
      </c>
      <c r="E29" s="8">
        <v>117112</v>
      </c>
      <c r="F29" s="8">
        <v>6384</v>
      </c>
      <c r="G29" s="8">
        <v>154475</v>
      </c>
      <c r="H29" s="8">
        <v>10553</v>
      </c>
      <c r="I29" s="8">
        <v>143547</v>
      </c>
      <c r="J29" s="8">
        <v>12351</v>
      </c>
      <c r="K29" s="8">
        <v>14411</v>
      </c>
      <c r="L29" s="8">
        <v>2157</v>
      </c>
      <c r="M29" s="8">
        <v>238</v>
      </c>
      <c r="N29" s="8">
        <v>10990</v>
      </c>
      <c r="O29" s="8">
        <v>1996</v>
      </c>
      <c r="P29" s="8">
        <v>267</v>
      </c>
      <c r="Q29" s="8">
        <v>14404</v>
      </c>
      <c r="R29" s="8">
        <v>1437</v>
      </c>
      <c r="S29" s="8">
        <v>137</v>
      </c>
    </row>
    <row r="30" spans="1:19" x14ac:dyDescent="0.25">
      <c r="A30" s="1">
        <f t="shared" si="0"/>
        <v>24</v>
      </c>
      <c r="B30" t="s">
        <v>67</v>
      </c>
      <c r="C30" t="s">
        <v>68</v>
      </c>
      <c r="D30" t="s">
        <v>6</v>
      </c>
      <c r="E30" s="8">
        <v>98384</v>
      </c>
      <c r="F30" s="8">
        <v>2609</v>
      </c>
      <c r="G30" s="8">
        <v>136035</v>
      </c>
      <c r="H30" s="8">
        <v>4569</v>
      </c>
      <c r="I30" s="8">
        <v>171313</v>
      </c>
      <c r="J30" s="8">
        <v>6370</v>
      </c>
      <c r="K30" s="8">
        <v>9841</v>
      </c>
      <c r="L30" s="8">
        <v>837</v>
      </c>
      <c r="M30" s="8">
        <v>80</v>
      </c>
      <c r="N30" s="8">
        <v>13690</v>
      </c>
      <c r="O30" s="8">
        <v>1165</v>
      </c>
      <c r="P30" s="8">
        <v>111</v>
      </c>
      <c r="Q30" s="8">
        <v>8974</v>
      </c>
      <c r="R30" s="8">
        <v>740</v>
      </c>
      <c r="S30" s="8">
        <v>65</v>
      </c>
    </row>
    <row r="31" spans="1:19" x14ac:dyDescent="0.25">
      <c r="A31" s="1">
        <f t="shared" si="0"/>
        <v>25</v>
      </c>
      <c r="B31" t="s">
        <v>69</v>
      </c>
      <c r="C31" t="s">
        <v>70</v>
      </c>
      <c r="D31" t="s">
        <v>92</v>
      </c>
      <c r="E31" s="8">
        <v>120952.74873887903</v>
      </c>
      <c r="F31" s="8">
        <v>120952.74873887903</v>
      </c>
      <c r="G31" s="8">
        <v>124199.65755043087</v>
      </c>
      <c r="H31" s="8">
        <v>11005.078652424398</v>
      </c>
      <c r="I31" s="8">
        <v>97762.42661394352</v>
      </c>
      <c r="J31" s="8">
        <v>10947.833006148503</v>
      </c>
      <c r="K31" s="8">
        <v>8463.4833894211697</v>
      </c>
      <c r="L31" s="8">
        <v>2014.4912334827482</v>
      </c>
      <c r="M31" s="8">
        <v>251.5565898284672</v>
      </c>
      <c r="N31" s="8">
        <v>7986.7202306876052</v>
      </c>
      <c r="O31" s="8">
        <v>1734.2873852559267</v>
      </c>
      <c r="P31" s="8">
        <v>225.07003467716004</v>
      </c>
      <c r="Q31" s="8">
        <v>12479.135188791006</v>
      </c>
      <c r="R31" s="8">
        <v>2584.2024919921582</v>
      </c>
      <c r="S31" s="8">
        <v>337.70006202488952</v>
      </c>
    </row>
    <row r="32" spans="1:19" x14ac:dyDescent="0.25">
      <c r="A32" s="1">
        <f t="shared" si="0"/>
        <v>26</v>
      </c>
      <c r="B32" t="s">
        <v>71</v>
      </c>
      <c r="C32" t="s">
        <v>72</v>
      </c>
      <c r="D32" t="s">
        <v>93</v>
      </c>
      <c r="E32" s="8">
        <v>101039.55752212388</v>
      </c>
      <c r="F32" s="8">
        <v>5574.254945054945</v>
      </c>
      <c r="G32" s="8">
        <v>122043.27433628318</v>
      </c>
      <c r="H32" s="8">
        <v>8098.5230769230775</v>
      </c>
      <c r="I32" s="8">
        <v>124320.4424778761</v>
      </c>
      <c r="J32" s="8">
        <v>6210.3736263736264</v>
      </c>
      <c r="K32" s="8">
        <v>26805</v>
      </c>
      <c r="L32" s="8">
        <v>3077</v>
      </c>
      <c r="M32" s="8">
        <v>311</v>
      </c>
      <c r="N32" s="8">
        <v>18243</v>
      </c>
      <c r="O32" s="8">
        <v>1371</v>
      </c>
      <c r="P32" s="8">
        <v>144</v>
      </c>
      <c r="Q32" s="8">
        <v>31772</v>
      </c>
      <c r="R32" s="8">
        <v>2898</v>
      </c>
      <c r="S32" s="8">
        <v>327</v>
      </c>
    </row>
    <row r="33" spans="1:19" x14ac:dyDescent="0.25">
      <c r="A33" s="1">
        <f t="shared" si="0"/>
        <v>27</v>
      </c>
      <c r="B33" t="s">
        <v>73</v>
      </c>
      <c r="C33" t="s">
        <v>40</v>
      </c>
      <c r="D33" t="s">
        <v>24</v>
      </c>
      <c r="E33" s="8">
        <v>78982</v>
      </c>
      <c r="F33" s="8">
        <v>8117</v>
      </c>
      <c r="G33" s="8">
        <v>90870</v>
      </c>
      <c r="H33" s="8">
        <v>12853</v>
      </c>
      <c r="I33" s="8">
        <v>86736</v>
      </c>
      <c r="J33" s="8">
        <v>11374</v>
      </c>
      <c r="K33" s="8">
        <v>4266</v>
      </c>
      <c r="L33" s="8">
        <v>2556</v>
      </c>
      <c r="M33" s="8">
        <v>227</v>
      </c>
      <c r="N33" s="8">
        <v>5324</v>
      </c>
      <c r="O33" s="8">
        <v>2281</v>
      </c>
      <c r="P33" s="8">
        <v>132</v>
      </c>
      <c r="Q33" s="8">
        <v>4962</v>
      </c>
      <c r="R33" s="8">
        <v>2728</v>
      </c>
      <c r="S33" s="8">
        <v>256</v>
      </c>
    </row>
    <row r="35" spans="1:19" x14ac:dyDescent="0.25">
      <c r="D35" s="2" t="s">
        <v>77</v>
      </c>
      <c r="E35">
        <v>49490</v>
      </c>
      <c r="F35">
        <v>8790</v>
      </c>
      <c r="G35">
        <v>82920</v>
      </c>
      <c r="H35">
        <v>10910</v>
      </c>
      <c r="I35">
        <v>57300</v>
      </c>
      <c r="J35">
        <v>16678</v>
      </c>
      <c r="K35">
        <v>14190</v>
      </c>
      <c r="L35">
        <v>1100</v>
      </c>
      <c r="M35">
        <v>70</v>
      </c>
      <c r="N35">
        <v>17010</v>
      </c>
      <c r="O35">
        <v>1190</v>
      </c>
      <c r="P35">
        <v>140</v>
      </c>
      <c r="Q35">
        <v>28180</v>
      </c>
      <c r="R35">
        <v>2610</v>
      </c>
      <c r="S35">
        <v>70</v>
      </c>
    </row>
    <row r="37" spans="1:19" x14ac:dyDescent="0.25">
      <c r="A37" s="3" t="s">
        <v>78</v>
      </c>
    </row>
  </sheetData>
  <mergeCells count="14">
    <mergeCell ref="B26:B27"/>
    <mergeCell ref="B10:B11"/>
    <mergeCell ref="B8:B9"/>
    <mergeCell ref="B12:B13"/>
    <mergeCell ref="B17:B18"/>
    <mergeCell ref="B24:B25"/>
    <mergeCell ref="N4:P4"/>
    <mergeCell ref="Q4:S4"/>
    <mergeCell ref="K3:S3"/>
    <mergeCell ref="E3:J3"/>
    <mergeCell ref="E4:F4"/>
    <mergeCell ref="G4:H4"/>
    <mergeCell ref="I4:J4"/>
    <mergeCell ref="K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Gant</dc:creator>
  <cp:lastModifiedBy>Simon Gant</cp:lastModifiedBy>
  <dcterms:created xsi:type="dcterms:W3CDTF">2024-12-31T11:40:13Z</dcterms:created>
  <dcterms:modified xsi:type="dcterms:W3CDTF">2025-07-06T14:15:26Z</dcterms:modified>
</cp:coreProperties>
</file>