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.burkhart\Documents\Travail\PROJETS\MODISAFE\JRIII\"/>
    </mc:Choice>
  </mc:AlternateContent>
  <bookViews>
    <workbookView xWindow="0" yWindow="0" windowWidth="28770" windowHeight="14070" activeTab="1"/>
  </bookViews>
  <sheets>
    <sheet name="Model" sheetId="1" r:id="rId1"/>
    <sheet name="FL9" sheetId="2" r:id="rId2"/>
    <sheet name="FL16" sheetId="3" r:id="rId3"/>
    <sheet name="FL24" sheetId="4" r:id="rId4"/>
  </sheets>
  <calcPr calcId="162913"/>
</workbook>
</file>

<file path=xl/calcChain.xml><?xml version="1.0" encoding="utf-8"?>
<calcChain xmlns="http://schemas.openxmlformats.org/spreadsheetml/2006/main">
  <c r="I5" i="4" l="1"/>
  <c r="I4" i="4"/>
  <c r="I3" i="4"/>
  <c r="I5" i="3"/>
  <c r="I4" i="3"/>
  <c r="I3" i="3"/>
</calcChain>
</file>

<file path=xl/sharedStrings.xml><?xml version="1.0" encoding="utf-8"?>
<sst xmlns="http://schemas.openxmlformats.org/spreadsheetml/2006/main" count="47" uniqueCount="31">
  <si>
    <t>Code Saturne 6.0</t>
  </si>
  <si>
    <t>Mesh</t>
  </si>
  <si>
    <t>22,7M cells</t>
  </si>
  <si>
    <t>resolution: 10cm over100m, then gradually increased to 1m (domain 250mxx50mx60m)</t>
  </si>
  <si>
    <t>Atmospheric Model</t>
  </si>
  <si>
    <t>dry atmosphere, met file with fixed specified stability profile, rough wall z0=4cm</t>
  </si>
  <si>
    <t>met file from Businger profiles</t>
  </si>
  <si>
    <t>Turbulence Model</t>
  </si>
  <si>
    <t>k-eps linear</t>
  </si>
  <si>
    <t>SGDH</t>
  </si>
  <si>
    <t>Source Term</t>
  </si>
  <si>
    <t>NH3 Gas release from SMEDIS DB</t>
  </si>
  <si>
    <t>fixed gas Velocity, Mass Fraction, Temperature in thin volume =jet Diameter x 0.2m at a few meters downstream</t>
  </si>
  <si>
    <t>Gas Mixture Air + NH3</t>
  </si>
  <si>
    <t>density of mixture from Mass Fraction and Temperature</t>
  </si>
  <si>
    <t>Stabilized value of concentration  after 2 crossing time</t>
  </si>
  <si>
    <t>Final Mesh</t>
  </si>
  <si>
    <t>Initial Mesh (not used for bad results)</t>
  </si>
  <si>
    <t>sim_smpl</t>
  </si>
  <si>
    <t>Arc\Alt (m)</t>
  </si>
  <si>
    <t>sigmy</t>
  </si>
  <si>
    <t>D(m)</t>
  </si>
  <si>
    <t>SIM</t>
  </si>
  <si>
    <t>OBS</t>
  </si>
  <si>
    <t>width=2sigmy</t>
  </si>
  <si>
    <t>sigmy&lt;=&gt;C=Exp-05 x Max</t>
  </si>
  <si>
    <t>Slice y=0; iso 2000ppm</t>
  </si>
  <si>
    <t>W_SIM</t>
  </si>
  <si>
    <t>W_OBS</t>
  </si>
  <si>
    <t>Iso 2000 ppm</t>
  </si>
  <si>
    <t>Slice z=0.5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</si>
</sst>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 &quot;[$€-407];[Red]&quot;-&quot;#,##0.00&quot; &quot;[$€-407]"/>
  </numFmts>
  <fonts count="3" x14ac:knownFonts="1">
    <font>
      <sz val="11"/>
      <color rgb="FF000000"/>
      <name val="Arial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5B9BD5"/>
        <bgColor rgb="FF5B9BD5"/>
      </patternFill>
    </fill>
    <fill>
      <patternFill patternType="solid">
        <fgColor rgb="FFED7D31"/>
        <bgColor rgb="FFED7D31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 applyNumberFormat="0" applyBorder="0" applyProtection="0">
      <alignment horizontal="center"/>
    </xf>
    <xf numFmtId="0" fontId="1" fillId="0" borderId="0" applyNumberFormat="0" applyBorder="0" applyProtection="0">
      <alignment horizontal="center" textRotation="90"/>
    </xf>
    <xf numFmtId="0" fontId="2" fillId="0" borderId="0" applyNumberFormat="0" applyBorder="0" applyProtection="0"/>
    <xf numFmtId="164" fontId="2" fillId="0" borderId="0" applyBorder="0" applyProtection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</cellXfs>
  <cellStyles count="5">
    <cellStyle name="Heading" xfId="1"/>
    <cellStyle name="Heading1" xfId="2"/>
    <cellStyle name="Normal" xfId="0" builtinId="0" customBuiltin="1"/>
    <cellStyle name="Result" xfId="3"/>
    <cellStyle name="Result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spc="0" baseline="0">
                <a:solidFill>
                  <a:srgbClr val="595959"/>
                </a:solidFill>
                <a:latin typeface="Calibri"/>
              </a:defRPr>
            </a:pPr>
            <a:r>
              <a:rPr lang="fr-FR" sz="1400" b="0" i="0" u="none" strike="noStrike" kern="1200" cap="none" spc="0" baseline="0">
                <a:solidFill>
                  <a:srgbClr val="595959"/>
                </a:solidFill>
                <a:uFillTx/>
                <a:latin typeface="Calibri"/>
              </a:rPr>
              <a:t>FL9-Code Saturne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'FL9'!$G$2:$G$2</c:f>
              <c:strCache>
                <c:ptCount val="1"/>
                <c:pt idx="0">
                  <c:v>SIM</c:v>
                </c:pt>
              </c:strCache>
            </c:strRef>
          </c:tx>
          <c:spPr>
            <a:ln w="19046" cap="rnd">
              <a:solidFill>
                <a:srgbClr val="5B9BD5"/>
              </a:solidFill>
              <a:prstDash val="solid"/>
              <a:round/>
            </a:ln>
          </c:spPr>
          <c:marker>
            <c:symbol val="circle"/>
            <c:size val="5"/>
          </c:marker>
          <c:cat>
            <c:numRef>
              <c:f>'FL9'!$F$3:$F$5</c:f>
              <c:numCache>
                <c:formatCode>General</c:formatCode>
                <c:ptCount val="3"/>
                <c:pt idx="0">
                  <c:v>20</c:v>
                </c:pt>
                <c:pt idx="1">
                  <c:v>70</c:v>
                </c:pt>
                <c:pt idx="2">
                  <c:v>238</c:v>
                </c:pt>
              </c:numCache>
            </c:numRef>
          </c:cat>
          <c:val>
            <c:numRef>
              <c:f>'FL9'!$G$3:$G$5</c:f>
              <c:numCache>
                <c:formatCode>General</c:formatCode>
                <c:ptCount val="3"/>
                <c:pt idx="0">
                  <c:v>14989</c:v>
                </c:pt>
                <c:pt idx="1">
                  <c:v>2125</c:v>
                </c:pt>
                <c:pt idx="2">
                  <c:v>138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3F5-4721-90E9-195EB4D05DDD}"/>
            </c:ext>
          </c:extLst>
        </c:ser>
        <c:ser>
          <c:idx val="1"/>
          <c:order val="1"/>
          <c:tx>
            <c:strRef>
              <c:f>'FL9'!$H$2:$H$2</c:f>
              <c:strCache>
                <c:ptCount val="1"/>
                <c:pt idx="0">
                  <c:v>OBS</c:v>
                </c:pt>
              </c:strCache>
            </c:strRef>
          </c:tx>
          <c:spPr>
            <a:ln w="19046" cap="rnd">
              <a:solidFill>
                <a:srgbClr val="ED7D31"/>
              </a:solidFill>
              <a:prstDash val="solid"/>
              <a:round/>
            </a:ln>
          </c:spPr>
          <c:marker>
            <c:symbol val="circle"/>
            <c:size val="5"/>
          </c:marker>
          <c:cat>
            <c:numRef>
              <c:f>'FL9'!$F$3:$F$5</c:f>
              <c:numCache>
                <c:formatCode>General</c:formatCode>
                <c:ptCount val="3"/>
                <c:pt idx="0">
                  <c:v>20</c:v>
                </c:pt>
                <c:pt idx="1">
                  <c:v>70</c:v>
                </c:pt>
                <c:pt idx="2">
                  <c:v>238</c:v>
                </c:pt>
              </c:numCache>
            </c:numRef>
          </c:cat>
          <c:val>
            <c:numRef>
              <c:f>'FL9'!$H$3:$H$5</c:f>
              <c:numCache>
                <c:formatCode>General</c:formatCode>
                <c:ptCount val="3"/>
                <c:pt idx="0">
                  <c:v>14190</c:v>
                </c:pt>
                <c:pt idx="1">
                  <c:v>1100</c:v>
                </c:pt>
                <c:pt idx="2">
                  <c:v>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F5-4721-90E9-195EB4D05D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1647128"/>
        <c:axId val="301647784"/>
      </c:lineChart>
      <c:lineChart>
        <c:grouping val="standard"/>
        <c:varyColors val="0"/>
        <c:ser>
          <c:idx val="2"/>
          <c:order val="2"/>
          <c:tx>
            <c:v>W_SIM</c:v>
          </c:tx>
          <c:spPr>
            <a:ln w="19046" cap="rnd">
              <a:solidFill>
                <a:srgbClr val="5B9BD5"/>
              </a:solidFill>
              <a:custDash>
                <a:ds d="800184" sp="800184"/>
              </a:custDash>
              <a:round/>
            </a:ln>
          </c:spPr>
          <c:marker>
            <c:symbol val="circle"/>
            <c:size val="5"/>
            <c:spPr>
              <a:solidFill>
                <a:schemeClr val="accent1"/>
              </a:solidFill>
              <a:ln>
                <a:noFill/>
              </a:ln>
            </c:spPr>
          </c:marker>
          <c:cat>
            <c:numRef>
              <c:f>'FL9'!$F$3:$F$5</c:f>
              <c:numCache>
                <c:formatCode>General</c:formatCode>
                <c:ptCount val="3"/>
                <c:pt idx="0">
                  <c:v>20</c:v>
                </c:pt>
                <c:pt idx="1">
                  <c:v>70</c:v>
                </c:pt>
                <c:pt idx="2">
                  <c:v>238</c:v>
                </c:pt>
              </c:numCache>
            </c:numRef>
          </c:cat>
          <c:val>
            <c:numRef>
              <c:f>'FL9'!$I$3:$I$5</c:f>
              <c:numCache>
                <c:formatCode>General</c:formatCode>
                <c:ptCount val="3"/>
                <c:pt idx="0">
                  <c:v>3.8</c:v>
                </c:pt>
                <c:pt idx="1">
                  <c:v>7.5</c:v>
                </c:pt>
                <c:pt idx="2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3F5-4721-90E9-195EB4D05DDD}"/>
            </c:ext>
          </c:extLst>
        </c:ser>
        <c:ser>
          <c:idx val="3"/>
          <c:order val="3"/>
          <c:tx>
            <c:v>W_OBS</c:v>
          </c:tx>
          <c:spPr>
            <a:ln w="19046" cap="rnd">
              <a:solidFill>
                <a:srgbClr val="ED7D31"/>
              </a:solidFill>
              <a:custDash>
                <a:ds d="800184" sp="800184"/>
              </a:custDash>
              <a:round/>
            </a:ln>
          </c:spPr>
          <c:marker>
            <c:symbol val="circle"/>
            <c:size val="5"/>
            <c:spPr>
              <a:solidFill>
                <a:schemeClr val="accent2"/>
              </a:solidFill>
              <a:ln>
                <a:noFill/>
              </a:ln>
            </c:spPr>
          </c:marker>
          <c:cat>
            <c:numRef>
              <c:f>'FL9'!$F$3:$F$5</c:f>
              <c:numCache>
                <c:formatCode>General</c:formatCode>
                <c:ptCount val="3"/>
                <c:pt idx="0">
                  <c:v>20</c:v>
                </c:pt>
                <c:pt idx="1">
                  <c:v>70</c:v>
                </c:pt>
                <c:pt idx="2">
                  <c:v>238</c:v>
                </c:pt>
              </c:numCache>
            </c:numRef>
          </c:cat>
          <c:val>
            <c:numRef>
              <c:f>'FL9'!$J$3:$J$5</c:f>
              <c:numCache>
                <c:formatCode>General</c:formatCode>
                <c:ptCount val="3"/>
                <c:pt idx="0">
                  <c:v>3.54</c:v>
                </c:pt>
                <c:pt idx="1">
                  <c:v>12.4</c:v>
                </c:pt>
                <c:pt idx="2">
                  <c:v>28.2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3F5-4721-90E9-195EB4D05D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1650736"/>
        <c:axId val="301649752"/>
      </c:lineChart>
      <c:valAx>
        <c:axId val="301647784"/>
        <c:scaling>
          <c:logBase val="10"/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title>
          <c:tx>
            <c:rich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595959"/>
                    </a:solidFill>
                    <a:latin typeface="Calibri"/>
                  </a:defRPr>
                </a:pPr>
                <a:r>
                  <a:rPr lang="fr-FR" sz="1000" b="0" i="0" u="none" strike="noStrike" kern="1200" cap="none" spc="0" baseline="0">
                    <a:solidFill>
                      <a:srgbClr val="595959"/>
                    </a:solidFill>
                    <a:uFillTx/>
                    <a:latin typeface="Calibri"/>
                  </a:rPr>
                  <a:t>C(ppm)</a:t>
                </a:r>
              </a:p>
            </c:rich>
          </c:tx>
          <c:layout/>
          <c:overlay val="0"/>
          <c:spPr>
            <a:noFill/>
            <a:ln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BFBFBF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595959"/>
                </a:solidFill>
                <a:latin typeface="Calibri"/>
              </a:defRPr>
            </a:pPr>
            <a:endParaRPr lang="fr-FR"/>
          </a:p>
        </c:txPr>
        <c:crossAx val="301647128"/>
        <c:crosses val="autoZero"/>
        <c:crossBetween val="between"/>
      </c:valAx>
      <c:catAx>
        <c:axId val="301647128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title>
          <c:tx>
            <c:rich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595959"/>
                    </a:solidFill>
                    <a:latin typeface="Calibri"/>
                  </a:defRPr>
                </a:pPr>
                <a:r>
                  <a:rPr lang="fr-FR" sz="1000" b="0" i="0" u="none" strike="noStrike" kern="1200" cap="none" spc="0" baseline="0">
                    <a:solidFill>
                      <a:srgbClr val="595959"/>
                    </a:solidFill>
                    <a:uFillTx/>
                    <a:latin typeface="Calibri"/>
                  </a:rPr>
                  <a:t>D(m)</a:t>
                </a:r>
              </a:p>
            </c:rich>
          </c:tx>
          <c:layout/>
          <c:overlay val="0"/>
          <c:spPr>
            <a:noFill/>
            <a:ln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BFBFBF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595959"/>
                </a:solidFill>
                <a:latin typeface="Calibri"/>
              </a:defRPr>
            </a:pPr>
            <a:endParaRPr lang="fr-FR"/>
          </a:p>
        </c:txPr>
        <c:crossAx val="301647784"/>
        <c:crosses val="autoZero"/>
        <c:auto val="1"/>
        <c:lblAlgn val="ctr"/>
        <c:lblOffset val="100"/>
        <c:noMultiLvlLbl val="0"/>
      </c:catAx>
      <c:valAx>
        <c:axId val="301649752"/>
        <c:scaling>
          <c:orientation val="minMax"/>
        </c:scaling>
        <c:delete val="0"/>
        <c:axPos val="r"/>
        <c:title>
          <c:tx>
            <c:rich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595959"/>
                    </a:solidFill>
                    <a:latin typeface="Calibri"/>
                  </a:defRPr>
                </a:pPr>
                <a:r>
                  <a:rPr lang="fr-FR" sz="1000" b="0" i="0" u="none" strike="noStrike" kern="1200" cap="none" spc="0" baseline="0">
                    <a:solidFill>
                      <a:srgbClr val="595959"/>
                    </a:solidFill>
                    <a:uFillTx/>
                    <a:latin typeface="Calibri"/>
                  </a:rPr>
                  <a:t>Width(m)</a:t>
                </a:r>
                <a:br>
                  <a:rPr lang="fr-FR" sz="1000" b="0" i="0" u="none" strike="noStrike" kern="1200" cap="none" spc="0" baseline="0">
                    <a:solidFill>
                      <a:srgbClr val="595959"/>
                    </a:solidFill>
                    <a:uFillTx/>
                    <a:latin typeface="Calibri"/>
                  </a:rPr>
                </a:br>
                <a:endParaRPr lang="fr-FR" sz="1000" b="0" i="0" u="none" strike="noStrike" kern="1200" cap="none" spc="0" baseline="0">
                  <a:solidFill>
                    <a:srgbClr val="595959"/>
                  </a:solidFill>
                  <a:uFillTx/>
                  <a:latin typeface="Calibri"/>
                </a:endParaRPr>
              </a:p>
            </c:rich>
          </c:tx>
          <c:layout/>
          <c:overlay val="0"/>
          <c:spPr>
            <a:noFill/>
            <a:ln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BFBFBF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595959"/>
                </a:solidFill>
                <a:latin typeface="Calibri"/>
              </a:defRPr>
            </a:pPr>
            <a:endParaRPr lang="fr-FR"/>
          </a:p>
        </c:txPr>
        <c:crossAx val="301650736"/>
        <c:crosses val="max"/>
        <c:crossBetween val="between"/>
      </c:valAx>
      <c:catAx>
        <c:axId val="3016507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1649752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b"/>
      <c:layout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900" b="0" i="0" u="none" strike="noStrike" kern="1200" baseline="0">
              <a:solidFill>
                <a:srgbClr val="595959"/>
              </a:solidFill>
              <a:latin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fr-FR" sz="1000" b="0" i="0" u="none" strike="noStrike" kern="1200" baseline="0">
          <a:solidFill>
            <a:srgbClr val="000000"/>
          </a:solidFill>
          <a:latin typeface="Calibri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spc="0" baseline="0">
                <a:solidFill>
                  <a:srgbClr val="595959"/>
                </a:solidFill>
                <a:latin typeface="Calibri"/>
              </a:defRPr>
            </a:pPr>
            <a:r>
              <a:rPr lang="fr-FR" sz="1400" b="0" i="0" u="none" strike="noStrike" kern="1200" cap="none" spc="0" baseline="0">
                <a:solidFill>
                  <a:srgbClr val="595959"/>
                </a:solidFill>
                <a:uFillTx/>
                <a:latin typeface="Calibri"/>
              </a:rPr>
              <a:t>FL16-Code Saturne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'FL16'!$G$2:$G$2</c:f>
              <c:strCache>
                <c:ptCount val="1"/>
                <c:pt idx="0">
                  <c:v>SIM</c:v>
                </c:pt>
              </c:strCache>
            </c:strRef>
          </c:tx>
          <c:spPr>
            <a:ln w="19046" cap="rnd">
              <a:solidFill>
                <a:srgbClr val="5B9BD5"/>
              </a:solidFill>
              <a:prstDash val="solid"/>
              <a:round/>
            </a:ln>
          </c:spPr>
          <c:marker>
            <c:symbol val="circle"/>
            <c:size val="5"/>
          </c:marker>
          <c:cat>
            <c:numRef>
              <c:f>'FL16'!$F$3:$F$5</c:f>
              <c:numCache>
                <c:formatCode>General</c:formatCode>
                <c:ptCount val="3"/>
                <c:pt idx="0">
                  <c:v>20</c:v>
                </c:pt>
                <c:pt idx="1">
                  <c:v>70</c:v>
                </c:pt>
                <c:pt idx="2">
                  <c:v>238</c:v>
                </c:pt>
              </c:numCache>
            </c:numRef>
          </c:cat>
          <c:val>
            <c:numRef>
              <c:f>'FL16'!$G$3:$G$5</c:f>
              <c:numCache>
                <c:formatCode>General</c:formatCode>
                <c:ptCount val="3"/>
                <c:pt idx="0">
                  <c:v>21800</c:v>
                </c:pt>
                <c:pt idx="1">
                  <c:v>2034</c:v>
                </c:pt>
                <c:pt idx="2">
                  <c:v>294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61E-4D2E-8DB0-03C160773878}"/>
            </c:ext>
          </c:extLst>
        </c:ser>
        <c:ser>
          <c:idx val="1"/>
          <c:order val="1"/>
          <c:tx>
            <c:strRef>
              <c:f>'FL16'!$H$2:$H$2</c:f>
              <c:strCache>
                <c:ptCount val="1"/>
                <c:pt idx="0">
                  <c:v>OBS</c:v>
                </c:pt>
              </c:strCache>
            </c:strRef>
          </c:tx>
          <c:spPr>
            <a:ln w="19046" cap="rnd">
              <a:solidFill>
                <a:srgbClr val="ED7D31"/>
              </a:solidFill>
              <a:prstDash val="solid"/>
              <a:round/>
            </a:ln>
          </c:spPr>
          <c:marker>
            <c:symbol val="circle"/>
            <c:size val="5"/>
          </c:marker>
          <c:cat>
            <c:numRef>
              <c:f>'FL16'!$F$3:$F$5</c:f>
              <c:numCache>
                <c:formatCode>General</c:formatCode>
                <c:ptCount val="3"/>
                <c:pt idx="0">
                  <c:v>20</c:v>
                </c:pt>
                <c:pt idx="1">
                  <c:v>70</c:v>
                </c:pt>
                <c:pt idx="2">
                  <c:v>238</c:v>
                </c:pt>
              </c:numCache>
            </c:numRef>
          </c:cat>
          <c:val>
            <c:numRef>
              <c:f>'FL16'!$H$3:$H$5</c:f>
              <c:numCache>
                <c:formatCode>General</c:formatCode>
                <c:ptCount val="3"/>
                <c:pt idx="0">
                  <c:v>17010</c:v>
                </c:pt>
                <c:pt idx="1">
                  <c:v>1190</c:v>
                </c:pt>
                <c:pt idx="2">
                  <c:v>140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61E-4D2E-8DB0-03C1607738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1652376"/>
        <c:axId val="301653032"/>
      </c:lineChart>
      <c:lineChart>
        <c:grouping val="standard"/>
        <c:varyColors val="0"/>
        <c:ser>
          <c:idx val="2"/>
          <c:order val="2"/>
          <c:tx>
            <c:strRef>
              <c:f>'FL16'!$I$2:$I$2</c:f>
              <c:strCache>
                <c:ptCount val="1"/>
                <c:pt idx="0">
                  <c:v>W_SIM</c:v>
                </c:pt>
              </c:strCache>
            </c:strRef>
          </c:tx>
          <c:spPr>
            <a:ln w="19046" cap="rnd">
              <a:solidFill>
                <a:srgbClr val="5B9BD5"/>
              </a:solidFill>
              <a:custDash>
                <a:ds d="800184" sp="800184"/>
              </a:custDash>
              <a:round/>
            </a:ln>
          </c:spPr>
          <c:marker>
            <c:symbol val="circle"/>
            <c:size val="5"/>
            <c:spPr>
              <a:solidFill>
                <a:schemeClr val="accent1"/>
              </a:solidFill>
              <a:ln>
                <a:noFill/>
              </a:ln>
            </c:spPr>
          </c:marker>
          <c:cat>
            <c:numRef>
              <c:f>'FL16'!$F$3:$F$5</c:f>
              <c:numCache>
                <c:formatCode>General</c:formatCode>
                <c:ptCount val="3"/>
                <c:pt idx="0">
                  <c:v>20</c:v>
                </c:pt>
                <c:pt idx="1">
                  <c:v>70</c:v>
                </c:pt>
                <c:pt idx="2">
                  <c:v>238</c:v>
                </c:pt>
              </c:numCache>
            </c:numRef>
          </c:cat>
          <c:val>
            <c:numRef>
              <c:f>'FL16'!$I$3:$I$5</c:f>
              <c:numCache>
                <c:formatCode>General</c:formatCode>
                <c:ptCount val="3"/>
                <c:pt idx="0">
                  <c:v>8</c:v>
                </c:pt>
                <c:pt idx="1">
                  <c:v>13</c:v>
                </c:pt>
                <c:pt idx="2">
                  <c:v>18.600000000000001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61E-4D2E-8DB0-03C160773878}"/>
            </c:ext>
          </c:extLst>
        </c:ser>
        <c:ser>
          <c:idx val="3"/>
          <c:order val="3"/>
          <c:tx>
            <c:strRef>
              <c:f>'FL16'!$J$2:$J$2</c:f>
              <c:strCache>
                <c:ptCount val="1"/>
                <c:pt idx="0">
                  <c:v>W_OBS</c:v>
                </c:pt>
              </c:strCache>
            </c:strRef>
          </c:tx>
          <c:spPr>
            <a:ln w="19046" cap="rnd">
              <a:solidFill>
                <a:srgbClr val="ED7D31"/>
              </a:solidFill>
              <a:custDash>
                <a:ds d="800184" sp="800184"/>
              </a:custDash>
              <a:round/>
            </a:ln>
          </c:spPr>
          <c:marker>
            <c:symbol val="circle"/>
            <c:size val="5"/>
            <c:spPr>
              <a:solidFill>
                <a:schemeClr val="accent2"/>
              </a:solidFill>
              <a:ln>
                <a:noFill/>
              </a:ln>
            </c:spPr>
          </c:marker>
          <c:cat>
            <c:numRef>
              <c:f>'FL16'!$F$3:$F$5</c:f>
              <c:numCache>
                <c:formatCode>General</c:formatCode>
                <c:ptCount val="3"/>
                <c:pt idx="0">
                  <c:v>20</c:v>
                </c:pt>
                <c:pt idx="1">
                  <c:v>70</c:v>
                </c:pt>
                <c:pt idx="2">
                  <c:v>238</c:v>
                </c:pt>
              </c:numCache>
            </c:numRef>
          </c:cat>
          <c:val>
            <c:numRef>
              <c:f>'FL16'!$J$3:$J$5</c:f>
              <c:numCache>
                <c:formatCode>General</c:formatCode>
                <c:ptCount val="3"/>
                <c:pt idx="0">
                  <c:v>4</c:v>
                </c:pt>
                <c:pt idx="1">
                  <c:v>11.9</c:v>
                </c:pt>
                <c:pt idx="2">
                  <c:v>21.5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61E-4D2E-8DB0-03C1607738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1650080"/>
        <c:axId val="301649424"/>
      </c:lineChart>
      <c:valAx>
        <c:axId val="301653032"/>
        <c:scaling>
          <c:logBase val="10"/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title>
          <c:tx>
            <c:rich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595959"/>
                    </a:solidFill>
                    <a:latin typeface="Calibri"/>
                  </a:defRPr>
                </a:pPr>
                <a:r>
                  <a:rPr lang="fr-FR" sz="1000" b="0" i="0" u="none" strike="noStrike" kern="1200" cap="none" spc="0" baseline="0">
                    <a:solidFill>
                      <a:srgbClr val="595959"/>
                    </a:solidFill>
                    <a:uFillTx/>
                    <a:latin typeface="Calibri"/>
                  </a:rPr>
                  <a:t>C(ppm)</a:t>
                </a:r>
              </a:p>
            </c:rich>
          </c:tx>
          <c:layout/>
          <c:overlay val="0"/>
          <c:spPr>
            <a:noFill/>
            <a:ln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BFBFBF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595959"/>
                </a:solidFill>
                <a:latin typeface="Calibri"/>
              </a:defRPr>
            </a:pPr>
            <a:endParaRPr lang="fr-FR"/>
          </a:p>
        </c:txPr>
        <c:crossAx val="301652376"/>
        <c:crosses val="autoZero"/>
        <c:crossBetween val="between"/>
      </c:valAx>
      <c:catAx>
        <c:axId val="301652376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title>
          <c:tx>
            <c:rich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595959"/>
                    </a:solidFill>
                    <a:latin typeface="Calibri"/>
                  </a:defRPr>
                </a:pPr>
                <a:r>
                  <a:rPr lang="fr-FR" sz="1000" b="0" i="0" u="none" strike="noStrike" kern="1200" cap="none" spc="0" baseline="0">
                    <a:solidFill>
                      <a:srgbClr val="595959"/>
                    </a:solidFill>
                    <a:uFillTx/>
                    <a:latin typeface="Calibri"/>
                  </a:rPr>
                  <a:t>D(m)</a:t>
                </a:r>
              </a:p>
            </c:rich>
          </c:tx>
          <c:layout/>
          <c:overlay val="0"/>
          <c:spPr>
            <a:noFill/>
            <a:ln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BFBFBF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595959"/>
                </a:solidFill>
                <a:latin typeface="Calibri"/>
              </a:defRPr>
            </a:pPr>
            <a:endParaRPr lang="fr-FR"/>
          </a:p>
        </c:txPr>
        <c:crossAx val="301653032"/>
        <c:crosses val="autoZero"/>
        <c:auto val="1"/>
        <c:lblAlgn val="ctr"/>
        <c:lblOffset val="100"/>
        <c:noMultiLvlLbl val="0"/>
      </c:catAx>
      <c:valAx>
        <c:axId val="301649424"/>
        <c:scaling>
          <c:orientation val="minMax"/>
        </c:scaling>
        <c:delete val="0"/>
        <c:axPos val="r"/>
        <c:title>
          <c:tx>
            <c:rich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595959"/>
                    </a:solidFill>
                    <a:latin typeface="Calibri"/>
                  </a:defRPr>
                </a:pPr>
                <a:r>
                  <a:rPr lang="fr-FR" sz="1000" b="0" i="0" u="none" strike="noStrike" kern="1200" cap="none" spc="0" baseline="0">
                    <a:solidFill>
                      <a:srgbClr val="595959"/>
                    </a:solidFill>
                    <a:uFillTx/>
                    <a:latin typeface="Calibri"/>
                  </a:rPr>
                  <a:t>Width(m)</a:t>
                </a:r>
              </a:p>
            </c:rich>
          </c:tx>
          <c:layout/>
          <c:overlay val="0"/>
          <c:spPr>
            <a:noFill/>
            <a:ln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BFBFBF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595959"/>
                </a:solidFill>
                <a:latin typeface="Calibri"/>
              </a:defRPr>
            </a:pPr>
            <a:endParaRPr lang="fr-FR"/>
          </a:p>
        </c:txPr>
        <c:crossAx val="301650080"/>
        <c:crosses val="max"/>
        <c:crossBetween val="between"/>
      </c:valAx>
      <c:catAx>
        <c:axId val="3016500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1649424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b"/>
      <c:layout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900" b="0" i="0" u="none" strike="noStrike" kern="1200" baseline="0">
              <a:solidFill>
                <a:srgbClr val="595959"/>
              </a:solidFill>
              <a:latin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fr-FR" sz="1000" b="0" i="0" u="none" strike="noStrike" kern="1200" baseline="0">
          <a:solidFill>
            <a:srgbClr val="000000"/>
          </a:solidFill>
          <a:latin typeface="Calibri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spc="0" baseline="0">
                <a:solidFill>
                  <a:srgbClr val="595959"/>
                </a:solidFill>
                <a:latin typeface="Calibri"/>
              </a:defRPr>
            </a:pPr>
            <a:r>
              <a:rPr lang="fr-FR" sz="1400" b="0" i="0" u="none" strike="noStrike" kern="1200" cap="none" spc="0" baseline="0">
                <a:solidFill>
                  <a:srgbClr val="595959"/>
                </a:solidFill>
                <a:uFillTx/>
                <a:latin typeface="Calibri"/>
              </a:rPr>
              <a:t>FL24-Code Saturne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SIM</c:v>
          </c:tx>
          <c:spPr>
            <a:ln w="19046" cap="rnd">
              <a:solidFill>
                <a:srgbClr val="5B9BD5"/>
              </a:solidFill>
              <a:prstDash val="solid"/>
              <a:round/>
            </a:ln>
          </c:spPr>
          <c:marker>
            <c:symbol val="circle"/>
            <c:size val="5"/>
          </c:marker>
          <c:cat>
            <c:numRef>
              <c:f>'FL24'!$F$3:$F$5</c:f>
              <c:numCache>
                <c:formatCode>General</c:formatCode>
                <c:ptCount val="3"/>
                <c:pt idx="0">
                  <c:v>20</c:v>
                </c:pt>
                <c:pt idx="1">
                  <c:v>70</c:v>
                </c:pt>
                <c:pt idx="2">
                  <c:v>238</c:v>
                </c:pt>
              </c:numCache>
            </c:numRef>
          </c:cat>
          <c:val>
            <c:numRef>
              <c:f>'FL24'!$G$3:$G$5</c:f>
              <c:numCache>
                <c:formatCode>General</c:formatCode>
                <c:ptCount val="3"/>
                <c:pt idx="0">
                  <c:v>30558</c:v>
                </c:pt>
                <c:pt idx="1">
                  <c:v>3691</c:v>
                </c:pt>
                <c:pt idx="2">
                  <c:v>405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9E4-4E94-ADCB-BF6D7327880F}"/>
            </c:ext>
          </c:extLst>
        </c:ser>
        <c:ser>
          <c:idx val="1"/>
          <c:order val="1"/>
          <c:tx>
            <c:v>OBS</c:v>
          </c:tx>
          <c:spPr>
            <a:ln w="19046" cap="rnd">
              <a:solidFill>
                <a:srgbClr val="ED7D31"/>
              </a:solidFill>
              <a:prstDash val="solid"/>
              <a:round/>
            </a:ln>
          </c:spPr>
          <c:marker>
            <c:symbol val="circle"/>
            <c:size val="5"/>
          </c:marker>
          <c:cat>
            <c:numRef>
              <c:f>'FL24'!$F$3:$F$5</c:f>
              <c:numCache>
                <c:formatCode>General</c:formatCode>
                <c:ptCount val="3"/>
                <c:pt idx="0">
                  <c:v>20</c:v>
                </c:pt>
                <c:pt idx="1">
                  <c:v>70</c:v>
                </c:pt>
                <c:pt idx="2">
                  <c:v>238</c:v>
                </c:pt>
              </c:numCache>
            </c:numRef>
          </c:cat>
          <c:val>
            <c:numRef>
              <c:f>'FL24'!$H$3:$H$5</c:f>
              <c:numCache>
                <c:formatCode>General</c:formatCode>
                <c:ptCount val="3"/>
                <c:pt idx="0">
                  <c:v>28180</c:v>
                </c:pt>
                <c:pt idx="1">
                  <c:v>2610</c:v>
                </c:pt>
                <c:pt idx="2">
                  <c:v>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9E4-4E94-ADCB-BF6D732788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2003224"/>
        <c:axId val="301646472"/>
      </c:lineChart>
      <c:lineChart>
        <c:grouping val="standard"/>
        <c:varyColors val="0"/>
        <c:ser>
          <c:idx val="2"/>
          <c:order val="2"/>
          <c:tx>
            <c:v>W_SIM</c:v>
          </c:tx>
          <c:spPr>
            <a:ln w="19046" cap="rnd">
              <a:solidFill>
                <a:srgbClr val="5B9BD5"/>
              </a:solidFill>
              <a:custDash>
                <a:ds d="800184" sp="800184"/>
              </a:custDash>
              <a:round/>
            </a:ln>
          </c:spPr>
          <c:marker>
            <c:symbol val="circle"/>
            <c:size val="5"/>
            <c:spPr>
              <a:solidFill>
                <a:schemeClr val="accent1"/>
              </a:solidFill>
              <a:ln>
                <a:noFill/>
              </a:ln>
            </c:spPr>
          </c:marker>
          <c:cat>
            <c:numRef>
              <c:f>'FL24'!$F$3:$F$5</c:f>
              <c:numCache>
                <c:formatCode>General</c:formatCode>
                <c:ptCount val="3"/>
                <c:pt idx="0">
                  <c:v>20</c:v>
                </c:pt>
                <c:pt idx="1">
                  <c:v>70</c:v>
                </c:pt>
                <c:pt idx="2">
                  <c:v>238</c:v>
                </c:pt>
              </c:numCache>
            </c:numRef>
          </c:cat>
          <c:val>
            <c:numRef>
              <c:f>'FL24'!$I$3:$I$5</c:f>
              <c:numCache>
                <c:formatCode>General</c:formatCode>
                <c:ptCount val="3"/>
                <c:pt idx="0">
                  <c:v>6</c:v>
                </c:pt>
                <c:pt idx="1">
                  <c:v>11</c:v>
                </c:pt>
                <c:pt idx="2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9E4-4E94-ADCB-BF6D7327880F}"/>
            </c:ext>
          </c:extLst>
        </c:ser>
        <c:ser>
          <c:idx val="3"/>
          <c:order val="3"/>
          <c:tx>
            <c:v>W_OBS</c:v>
          </c:tx>
          <c:spPr>
            <a:ln w="19046" cap="rnd">
              <a:solidFill>
                <a:srgbClr val="ED7D31"/>
              </a:solidFill>
              <a:custDash>
                <a:ds d="800184" sp="800184"/>
              </a:custDash>
              <a:round/>
            </a:ln>
          </c:spPr>
          <c:marker>
            <c:symbol val="circle"/>
            <c:size val="5"/>
            <c:spPr>
              <a:solidFill>
                <a:schemeClr val="accent2"/>
              </a:solidFill>
              <a:ln>
                <a:noFill/>
              </a:ln>
            </c:spPr>
          </c:marker>
          <c:cat>
            <c:numRef>
              <c:f>'FL24'!$F$3:$F$5</c:f>
              <c:numCache>
                <c:formatCode>General</c:formatCode>
                <c:ptCount val="3"/>
                <c:pt idx="0">
                  <c:v>20</c:v>
                </c:pt>
                <c:pt idx="1">
                  <c:v>70</c:v>
                </c:pt>
                <c:pt idx="2">
                  <c:v>238</c:v>
                </c:pt>
              </c:numCache>
            </c:numRef>
          </c:cat>
          <c:val>
            <c:numRef>
              <c:f>'FL24'!$J$3:$J$5</c:f>
              <c:numCache>
                <c:formatCode>General</c:formatCode>
                <c:ptCount val="3"/>
                <c:pt idx="0">
                  <c:v>3.5</c:v>
                </c:pt>
                <c:pt idx="1">
                  <c:v>10</c:v>
                </c:pt>
                <c:pt idx="2">
                  <c:v>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9E4-4E94-ADCB-BF6D732788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1998960"/>
        <c:axId val="302005192"/>
      </c:lineChart>
      <c:valAx>
        <c:axId val="301646472"/>
        <c:scaling>
          <c:logBase val="10"/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title>
          <c:tx>
            <c:rich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595959"/>
                    </a:solidFill>
                    <a:latin typeface="Calibri"/>
                  </a:defRPr>
                </a:pPr>
                <a:r>
                  <a:rPr lang="fr-FR" sz="1000" b="0" i="0" u="none" strike="noStrike" kern="1200" cap="none" spc="0" baseline="0">
                    <a:solidFill>
                      <a:srgbClr val="595959"/>
                    </a:solidFill>
                    <a:uFillTx/>
                    <a:latin typeface="Calibri"/>
                  </a:rPr>
                  <a:t>C(ppm)</a:t>
                </a:r>
              </a:p>
            </c:rich>
          </c:tx>
          <c:layout/>
          <c:overlay val="0"/>
          <c:spPr>
            <a:noFill/>
            <a:ln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BFBFBF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595959"/>
                </a:solidFill>
                <a:latin typeface="Calibri"/>
              </a:defRPr>
            </a:pPr>
            <a:endParaRPr lang="fr-FR"/>
          </a:p>
        </c:txPr>
        <c:crossAx val="302003224"/>
        <c:crosses val="autoZero"/>
        <c:crossBetween val="between"/>
      </c:valAx>
      <c:catAx>
        <c:axId val="302003224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title>
          <c:tx>
            <c:rich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595959"/>
                    </a:solidFill>
                    <a:latin typeface="Calibri"/>
                  </a:defRPr>
                </a:pPr>
                <a:r>
                  <a:rPr lang="fr-FR" sz="1000" b="0" i="0" u="none" strike="noStrike" kern="1200" cap="none" spc="0" baseline="0">
                    <a:solidFill>
                      <a:srgbClr val="595959"/>
                    </a:solidFill>
                    <a:uFillTx/>
                    <a:latin typeface="Calibri"/>
                  </a:rPr>
                  <a:t>D(m)</a:t>
                </a:r>
              </a:p>
            </c:rich>
          </c:tx>
          <c:layout/>
          <c:overlay val="0"/>
          <c:spPr>
            <a:noFill/>
            <a:ln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BFBFBF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595959"/>
                </a:solidFill>
                <a:latin typeface="Calibri"/>
              </a:defRPr>
            </a:pPr>
            <a:endParaRPr lang="fr-FR"/>
          </a:p>
        </c:txPr>
        <c:crossAx val="301646472"/>
        <c:crosses val="autoZero"/>
        <c:auto val="1"/>
        <c:lblAlgn val="ctr"/>
        <c:lblOffset val="100"/>
        <c:noMultiLvlLbl val="0"/>
      </c:catAx>
      <c:valAx>
        <c:axId val="302005192"/>
        <c:scaling>
          <c:orientation val="minMax"/>
        </c:scaling>
        <c:delete val="0"/>
        <c:axPos val="r"/>
        <c:title>
          <c:tx>
            <c:rich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595959"/>
                    </a:solidFill>
                    <a:latin typeface="Calibri"/>
                  </a:defRPr>
                </a:pPr>
                <a:r>
                  <a:rPr lang="fr-FR" sz="1000" b="0" i="0" u="none" strike="noStrike" kern="1200" cap="none" spc="0" baseline="0">
                    <a:solidFill>
                      <a:srgbClr val="595959"/>
                    </a:solidFill>
                    <a:uFillTx/>
                    <a:latin typeface="Calibri"/>
                  </a:rPr>
                  <a:t>width(m)</a:t>
                </a:r>
              </a:p>
            </c:rich>
          </c:tx>
          <c:layout/>
          <c:overlay val="0"/>
          <c:spPr>
            <a:noFill/>
            <a:ln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BFBFBF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595959"/>
                </a:solidFill>
                <a:latin typeface="Calibri"/>
              </a:defRPr>
            </a:pPr>
            <a:endParaRPr lang="fr-FR"/>
          </a:p>
        </c:txPr>
        <c:crossAx val="301998960"/>
        <c:crosses val="max"/>
        <c:crossBetween val="between"/>
      </c:valAx>
      <c:catAx>
        <c:axId val="30199896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302005192"/>
        <c:crosses val="max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b"/>
      <c:layout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900" b="0" i="0" u="none" strike="noStrike" kern="1200" baseline="0">
              <a:solidFill>
                <a:srgbClr val="595959"/>
              </a:solidFill>
              <a:latin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fr-FR" sz="1000" b="0" i="0" u="none" strike="noStrike" kern="1200" baseline="0">
          <a:solidFill>
            <a:srgbClr val="000000"/>
          </a:solidFill>
          <a:latin typeface="Calibri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161921</xdr:colOff>
      <xdr:row>13</xdr:row>
      <xdr:rowOff>0</xdr:rowOff>
    </xdr:from>
    <xdr:ext cx="10058400" cy="4441140"/>
    <xdr:pic>
      <xdr:nvPicPr>
        <xdr:cNvPr id="2" name="Image 7">
          <a:extLst>
            <a:ext uri="{FF2B5EF4-FFF2-40B4-BE49-F238E27FC236}">
              <a16:creationId xmlns:a16="http://schemas.microsoft.com/office/drawing/2014/main" id="{00000000-0000-0000-0000-00000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921" y="2352675"/>
          <a:ext cx="10058400" cy="4441140"/>
        </a:xfrm>
        <a:prstGeom prst="rect">
          <a:avLst/>
        </a:prstGeom>
        <a:noFill/>
        <a:ln cap="flat">
          <a:noFill/>
        </a:ln>
      </xdr:spPr>
    </xdr:pic>
    <xdr:clientData/>
  </xdr:oneCellAnchor>
  <xdr:oneCellAnchor>
    <xdr:from>
      <xdr:col>12</xdr:col>
      <xdr:colOff>9528</xdr:colOff>
      <xdr:row>13</xdr:row>
      <xdr:rowOff>9528</xdr:rowOff>
    </xdr:from>
    <xdr:ext cx="10058400" cy="4441140"/>
    <xdr:pic>
      <xdr:nvPicPr>
        <xdr:cNvPr id="3" name="Image 8">
          <a:extLst>
            <a:ext uri="{FF2B5EF4-FFF2-40B4-BE49-F238E27FC236}">
              <a16:creationId xmlns:a16="http://schemas.microsoft.com/office/drawing/2014/main" id="{00000000-0000-0000-0000-00000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801353" y="2362203"/>
          <a:ext cx="10058400" cy="4441140"/>
        </a:xfrm>
        <a:prstGeom prst="rect">
          <a:avLst/>
        </a:prstGeom>
        <a:noFill/>
        <a:ln cap="flat"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228600</xdr:colOff>
      <xdr:row>12</xdr:row>
      <xdr:rowOff>95253</xdr:rowOff>
    </xdr:from>
    <xdr:ext cx="7353303" cy="4276721"/>
    <xdr:graphicFrame macro="">
      <xdr:nvGraphicFramePr>
        <xdr:cNvPr id="2" name="Graphique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13</xdr:row>
      <xdr:rowOff>0</xdr:rowOff>
    </xdr:from>
    <xdr:ext cx="10058400" cy="5587998"/>
    <xdr:pic>
      <xdr:nvPicPr>
        <xdr:cNvPr id="3" name="Image 9">
          <a:extLst>
            <a:ext uri="{FF2B5EF4-FFF2-40B4-BE49-F238E27FC236}">
              <a16:creationId xmlns:a16="http://schemas.microsoft.com/office/drawing/2014/main" id="{00000000-0000-0000-0000-00000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620250" y="2352675"/>
          <a:ext cx="10058400" cy="5587998"/>
        </a:xfrm>
        <a:prstGeom prst="rect">
          <a:avLst/>
        </a:prstGeom>
        <a:noFill/>
        <a:ln cap="flat"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690564</xdr:colOff>
      <xdr:row>10</xdr:row>
      <xdr:rowOff>104771</xdr:rowOff>
    </xdr:from>
    <xdr:ext cx="7215192" cy="4362446"/>
    <xdr:graphicFrame macro="">
      <xdr:nvGraphicFramePr>
        <xdr:cNvPr id="2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12</xdr:col>
      <xdr:colOff>0</xdr:colOff>
      <xdr:row>11</xdr:row>
      <xdr:rowOff>0</xdr:rowOff>
    </xdr:from>
    <xdr:ext cx="10058400" cy="5587998"/>
    <xdr:pic>
      <xdr:nvPicPr>
        <xdr:cNvPr id="3" name="Image 5">
          <a:extLst>
            <a:ext uri="{FF2B5EF4-FFF2-40B4-BE49-F238E27FC236}">
              <a16:creationId xmlns:a16="http://schemas.microsoft.com/office/drawing/2014/main" id="{00000000-0000-0000-0000-00000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039350" y="1990725"/>
          <a:ext cx="10058400" cy="5587998"/>
        </a:xfrm>
        <a:prstGeom prst="rect">
          <a:avLst/>
        </a:prstGeom>
        <a:noFill/>
        <a:ln cap="flat">
          <a:noFill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709610</xdr:colOff>
      <xdr:row>8</xdr:row>
      <xdr:rowOff>85725</xdr:rowOff>
    </xdr:from>
    <xdr:ext cx="7462839" cy="4648196"/>
    <xdr:graphicFrame macro="">
      <xdr:nvGraphicFramePr>
        <xdr:cNvPr id="2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12</xdr:col>
      <xdr:colOff>257175</xdr:colOff>
      <xdr:row>10</xdr:row>
      <xdr:rowOff>0</xdr:rowOff>
    </xdr:from>
    <xdr:ext cx="10058400" cy="5587998"/>
    <xdr:pic>
      <xdr:nvPicPr>
        <xdr:cNvPr id="3" name="Image 5">
          <a:extLst>
            <a:ext uri="{FF2B5EF4-FFF2-40B4-BE49-F238E27FC236}">
              <a16:creationId xmlns:a16="http://schemas.microsoft.com/office/drawing/2014/main" id="{00000000-0000-0000-0000-00000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315575" y="1809750"/>
          <a:ext cx="10058400" cy="5587998"/>
        </a:xfrm>
        <a:prstGeom prst="rect">
          <a:avLst/>
        </a:prstGeom>
        <a:noFill/>
        <a:ln cap="flat"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workbookViewId="0"/>
  </sheetViews>
  <sheetFormatPr baseColWidth="10" defaultRowHeight="14.25" x14ac:dyDescent="0.2"/>
  <cols>
    <col min="1" max="1" width="20.625" customWidth="1"/>
    <col min="2" max="2" width="11" customWidth="1"/>
  </cols>
  <sheetData>
    <row r="1" spans="1:14" x14ac:dyDescent="0.2">
      <c r="A1" t="s">
        <v>0</v>
      </c>
    </row>
    <row r="2" spans="1:14" x14ac:dyDescent="0.2">
      <c r="A2" t="s">
        <v>1</v>
      </c>
      <c r="B2" t="s">
        <v>2</v>
      </c>
      <c r="C2" t="s">
        <v>3</v>
      </c>
    </row>
    <row r="3" spans="1:14" x14ac:dyDescent="0.2">
      <c r="A3" t="s">
        <v>4</v>
      </c>
      <c r="B3" t="s">
        <v>5</v>
      </c>
    </row>
    <row r="4" spans="1:14" x14ac:dyDescent="0.2">
      <c r="B4" t="s">
        <v>6</v>
      </c>
    </row>
    <row r="5" spans="1:14" x14ac:dyDescent="0.2">
      <c r="A5" t="s">
        <v>7</v>
      </c>
      <c r="B5" t="s">
        <v>8</v>
      </c>
    </row>
    <row r="6" spans="1:14" x14ac:dyDescent="0.2">
      <c r="B6" t="s">
        <v>9</v>
      </c>
    </row>
    <row r="7" spans="1:14" x14ac:dyDescent="0.2">
      <c r="A7" t="s">
        <v>10</v>
      </c>
      <c r="B7" t="s">
        <v>11</v>
      </c>
    </row>
    <row r="8" spans="1:14" x14ac:dyDescent="0.2">
      <c r="B8" t="s">
        <v>12</v>
      </c>
    </row>
    <row r="10" spans="1:14" x14ac:dyDescent="0.2">
      <c r="A10" t="s">
        <v>13</v>
      </c>
      <c r="B10" t="s">
        <v>14</v>
      </c>
    </row>
    <row r="12" spans="1:14" x14ac:dyDescent="0.2">
      <c r="A12" t="s">
        <v>15</v>
      </c>
    </row>
    <row r="13" spans="1:14" x14ac:dyDescent="0.2">
      <c r="A13" t="s">
        <v>16</v>
      </c>
      <c r="N13" t="s">
        <v>17</v>
      </c>
    </row>
  </sheetData>
  <pageMargins left="0" right="0" top="0.39409448818897608" bottom="0.39409448818897608" header="0" footer="0"/>
  <pageSetup paperSize="0" fitToWidth="0" fitToHeight="0" orientation="portrait" horizontalDpi="0" verticalDpi="0" copies="0"/>
  <headerFooter>
    <oddHeader>&amp;C&amp;A</oddHeader>
    <oddFooter>&amp;CPage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tabSelected="1" workbookViewId="0">
      <selection activeCell="J11" sqref="J11"/>
    </sheetView>
  </sheetViews>
  <sheetFormatPr baseColWidth="10" defaultRowHeight="14.25" x14ac:dyDescent="0.2"/>
  <cols>
    <col min="1" max="1" width="10.75" customWidth="1"/>
    <col min="2" max="5" width="11" customWidth="1"/>
    <col min="6" max="6" width="16.5" customWidth="1"/>
    <col min="7" max="7" width="11" customWidth="1"/>
  </cols>
  <sheetData>
    <row r="1" spans="1:14" x14ac:dyDescent="0.2">
      <c r="A1" t="s">
        <v>18</v>
      </c>
    </row>
    <row r="2" spans="1:14" x14ac:dyDescent="0.2">
      <c r="A2" s="1" t="s">
        <v>19</v>
      </c>
      <c r="B2" s="1">
        <v>0.1</v>
      </c>
      <c r="C2" s="1">
        <v>0.5</v>
      </c>
      <c r="D2" s="1">
        <v>1.5</v>
      </c>
      <c r="E2" t="s">
        <v>20</v>
      </c>
      <c r="F2" t="s">
        <v>21</v>
      </c>
      <c r="G2" t="s">
        <v>22</v>
      </c>
      <c r="H2" t="s">
        <v>23</v>
      </c>
      <c r="I2" t="s">
        <v>27</v>
      </c>
      <c r="J2" t="s">
        <v>28</v>
      </c>
    </row>
    <row r="3" spans="1:14" x14ac:dyDescent="0.2">
      <c r="A3" s="1">
        <v>20</v>
      </c>
      <c r="B3" s="2">
        <v>14989</v>
      </c>
      <c r="C3" s="2"/>
      <c r="D3" s="2"/>
      <c r="E3" s="2">
        <v>1.9</v>
      </c>
      <c r="F3">
        <v>20</v>
      </c>
      <c r="G3" s="2">
        <v>14989</v>
      </c>
      <c r="H3" s="3">
        <v>14190</v>
      </c>
      <c r="I3" s="2">
        <v>3.8</v>
      </c>
      <c r="J3" s="3">
        <v>3.54</v>
      </c>
      <c r="M3" t="s">
        <v>24</v>
      </c>
    </row>
    <row r="4" spans="1:14" x14ac:dyDescent="0.2">
      <c r="A4" s="1">
        <v>70</v>
      </c>
      <c r="B4" s="2"/>
      <c r="C4" s="2">
        <v>2125</v>
      </c>
      <c r="D4" s="2"/>
      <c r="E4" s="2">
        <v>3.75</v>
      </c>
      <c r="F4">
        <v>70</v>
      </c>
      <c r="G4" s="2">
        <v>2125</v>
      </c>
      <c r="H4" s="3">
        <v>1100</v>
      </c>
      <c r="I4" s="2">
        <v>7.5</v>
      </c>
      <c r="J4" s="3">
        <v>12.4</v>
      </c>
      <c r="M4" t="s">
        <v>25</v>
      </c>
    </row>
    <row r="5" spans="1:14" x14ac:dyDescent="0.2">
      <c r="A5" s="1">
        <v>238</v>
      </c>
      <c r="B5" s="2"/>
      <c r="C5" s="2"/>
      <c r="D5" s="2">
        <v>138</v>
      </c>
      <c r="E5" s="2">
        <v>9</v>
      </c>
      <c r="F5">
        <v>238</v>
      </c>
      <c r="G5" s="2">
        <v>138</v>
      </c>
      <c r="H5" s="3">
        <v>70</v>
      </c>
      <c r="I5" s="2">
        <v>18</v>
      </c>
      <c r="J5" s="3">
        <v>28.2</v>
      </c>
    </row>
    <row r="12" spans="1:14" x14ac:dyDescent="0.2">
      <c r="N12" t="s">
        <v>26</v>
      </c>
    </row>
  </sheetData>
  <pageMargins left="0" right="0" top="0.39409448818897608" bottom="0.39409448818897608" header="0" footer="0"/>
  <headerFooter>
    <oddHeader>&amp;C&amp;A</oddHeader>
    <oddFooter>&amp;CPage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workbookViewId="0">
      <selection activeCell="I42" sqref="I42"/>
    </sheetView>
  </sheetViews>
  <sheetFormatPr baseColWidth="10" defaultRowHeight="14.25" x14ac:dyDescent="0.2"/>
  <cols>
    <col min="1" max="1" width="10.75" customWidth="1"/>
    <col min="2" max="2" width="11" customWidth="1"/>
  </cols>
  <sheetData>
    <row r="1" spans="1:14" x14ac:dyDescent="0.2">
      <c r="A1" t="s">
        <v>18</v>
      </c>
    </row>
    <row r="2" spans="1:14" x14ac:dyDescent="0.2">
      <c r="A2" s="1" t="s">
        <v>19</v>
      </c>
      <c r="B2" s="1">
        <v>0.1</v>
      </c>
      <c r="C2" s="1">
        <v>0.5</v>
      </c>
      <c r="D2" s="1">
        <v>1.5</v>
      </c>
      <c r="E2" t="s">
        <v>20</v>
      </c>
      <c r="F2" t="s">
        <v>21</v>
      </c>
      <c r="G2" t="s">
        <v>22</v>
      </c>
      <c r="H2" t="s">
        <v>23</v>
      </c>
      <c r="I2" t="s">
        <v>27</v>
      </c>
      <c r="J2" t="s">
        <v>28</v>
      </c>
    </row>
    <row r="3" spans="1:14" x14ac:dyDescent="0.2">
      <c r="A3" s="1">
        <v>20</v>
      </c>
      <c r="B3" s="2">
        <v>21800</v>
      </c>
      <c r="C3" s="2"/>
      <c r="D3" s="2"/>
      <c r="E3" s="2">
        <v>4</v>
      </c>
      <c r="F3">
        <v>20</v>
      </c>
      <c r="G3" s="2">
        <v>21800</v>
      </c>
      <c r="H3" s="3">
        <v>17010</v>
      </c>
      <c r="I3" s="2">
        <f>2*E3</f>
        <v>8</v>
      </c>
      <c r="J3" s="3">
        <v>4</v>
      </c>
    </row>
    <row r="4" spans="1:14" x14ac:dyDescent="0.2">
      <c r="A4" s="1">
        <v>70</v>
      </c>
      <c r="B4" s="2"/>
      <c r="C4" s="2">
        <v>2034</v>
      </c>
      <c r="D4" s="2"/>
      <c r="E4" s="2">
        <v>6.5</v>
      </c>
      <c r="F4">
        <v>70</v>
      </c>
      <c r="G4" s="2">
        <v>2034</v>
      </c>
      <c r="H4" s="3">
        <v>1190</v>
      </c>
      <c r="I4" s="2">
        <f>2*E4</f>
        <v>13</v>
      </c>
      <c r="J4" s="3">
        <v>11.9</v>
      </c>
    </row>
    <row r="5" spans="1:14" x14ac:dyDescent="0.2">
      <c r="A5" s="1">
        <v>238</v>
      </c>
      <c r="B5" s="2"/>
      <c r="C5" s="2"/>
      <c r="D5" s="2">
        <v>294</v>
      </c>
      <c r="E5" s="2">
        <v>9.3000000000000007</v>
      </c>
      <c r="F5">
        <v>238</v>
      </c>
      <c r="G5" s="2">
        <v>294</v>
      </c>
      <c r="H5" s="3">
        <v>140</v>
      </c>
      <c r="I5" s="2">
        <f>2*E5</f>
        <v>18.600000000000001</v>
      </c>
      <c r="J5" s="3">
        <v>21.5</v>
      </c>
    </row>
    <row r="10" spans="1:14" x14ac:dyDescent="0.2">
      <c r="N10" t="s">
        <v>29</v>
      </c>
    </row>
  </sheetData>
  <pageMargins left="0" right="0" top="0.39409448818897608" bottom="0.39409448818897608" header="0" footer="0"/>
  <headerFooter>
    <oddHeader>&amp;C&amp;A</oddHeader>
    <oddFooter>&amp;CPage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workbookViewId="0">
      <selection activeCell="J39" sqref="J39"/>
    </sheetView>
  </sheetViews>
  <sheetFormatPr baseColWidth="10" defaultRowHeight="14.25" x14ac:dyDescent="0.2"/>
  <cols>
    <col min="1" max="1" width="11" customWidth="1"/>
  </cols>
  <sheetData>
    <row r="1" spans="1:14" x14ac:dyDescent="0.2">
      <c r="A1" t="s">
        <v>18</v>
      </c>
    </row>
    <row r="2" spans="1:14" x14ac:dyDescent="0.2">
      <c r="A2" s="1" t="s">
        <v>19</v>
      </c>
      <c r="B2" s="1">
        <v>0.1</v>
      </c>
      <c r="C2" s="1">
        <v>0.5</v>
      </c>
      <c r="D2" s="1">
        <v>1.5</v>
      </c>
      <c r="E2" t="s">
        <v>20</v>
      </c>
      <c r="F2" t="s">
        <v>21</v>
      </c>
      <c r="G2" t="s">
        <v>22</v>
      </c>
      <c r="H2" t="s">
        <v>23</v>
      </c>
      <c r="I2" t="s">
        <v>27</v>
      </c>
      <c r="J2" t="s">
        <v>28</v>
      </c>
    </row>
    <row r="3" spans="1:14" x14ac:dyDescent="0.2">
      <c r="A3" s="1">
        <v>20</v>
      </c>
      <c r="B3" s="2">
        <v>30558</v>
      </c>
      <c r="C3" s="2"/>
      <c r="D3" s="2"/>
      <c r="E3" s="2">
        <v>3</v>
      </c>
      <c r="F3">
        <v>20</v>
      </c>
      <c r="G3" s="2">
        <v>30558</v>
      </c>
      <c r="H3" s="3">
        <v>28180</v>
      </c>
      <c r="I3" s="2">
        <f>2*E3</f>
        <v>6</v>
      </c>
      <c r="J3" s="3">
        <v>3.5</v>
      </c>
    </row>
    <row r="4" spans="1:14" x14ac:dyDescent="0.2">
      <c r="A4" s="1">
        <v>70</v>
      </c>
      <c r="B4" s="2"/>
      <c r="C4" s="2">
        <v>3691</v>
      </c>
      <c r="D4" s="2"/>
      <c r="E4" s="2">
        <v>5.5</v>
      </c>
      <c r="F4">
        <v>70</v>
      </c>
      <c r="G4" s="2">
        <v>3691</v>
      </c>
      <c r="H4" s="3">
        <v>2610</v>
      </c>
      <c r="I4" s="2">
        <f>2*E4</f>
        <v>11</v>
      </c>
      <c r="J4" s="3">
        <v>10</v>
      </c>
    </row>
    <row r="5" spans="1:14" x14ac:dyDescent="0.2">
      <c r="A5" s="1">
        <v>238</v>
      </c>
      <c r="B5" s="2"/>
      <c r="C5" s="2"/>
      <c r="D5" s="2">
        <v>405</v>
      </c>
      <c r="E5" s="2">
        <v>9</v>
      </c>
      <c r="F5">
        <v>238</v>
      </c>
      <c r="G5" s="2">
        <v>405</v>
      </c>
      <c r="H5" s="3">
        <v>70</v>
      </c>
      <c r="I5" s="2">
        <f>2*E5</f>
        <v>18</v>
      </c>
      <c r="J5" s="3">
        <v>24</v>
      </c>
    </row>
    <row r="9" spans="1:14" x14ac:dyDescent="0.2">
      <c r="N9" t="s">
        <v>30</v>
      </c>
    </row>
  </sheetData>
  <pageMargins left="0.70000000000000007" right="0.70000000000000007" top="0.75" bottom="0.75" header="0.30000000000000004" footer="0.30000000000000004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Model</vt:lpstr>
      <vt:lpstr>FL9</vt:lpstr>
      <vt:lpstr>FL16</vt:lpstr>
      <vt:lpstr>FL24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stephane burkhart</dc:creator>
  <cp:lastModifiedBy>BURKHART Stephane ICT III A</cp:lastModifiedBy>
  <cp:revision>2</cp:revision>
  <dcterms:created xsi:type="dcterms:W3CDTF">2009-04-16T11:32:48Z</dcterms:created>
  <dcterms:modified xsi:type="dcterms:W3CDTF">2022-04-06T09:50:01Z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